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65" windowWidth="21840" windowHeight="13140"/>
  </bookViews>
  <sheets>
    <sheet name="OFF DENIM 2 MB STARS" sheetId="3" r:id="rId1"/>
  </sheets>
  <definedNames>
    <definedName name="_xlnm._FilterDatabase" localSheetId="0" hidden="1">'OFF DENIM 2 MB STARS'!$A$4:$AX$56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7" i="3" l="1"/>
  <c r="X7" i="3" s="1"/>
  <c r="AA11" i="3"/>
  <c r="X11" i="3" s="1"/>
  <c r="AA12" i="3"/>
  <c r="X12" i="3" s="1"/>
  <c r="AA15" i="3"/>
  <c r="X15" i="3" s="1"/>
  <c r="AA16" i="3"/>
  <c r="X16" i="3" s="1"/>
  <c r="AA18" i="3"/>
  <c r="X18" i="3" s="1"/>
  <c r="AA19" i="3"/>
  <c r="X19" i="3" s="1"/>
  <c r="AA20" i="3"/>
  <c r="X20" i="3" s="1"/>
  <c r="AA22" i="3"/>
  <c r="X22" i="3" s="1"/>
  <c r="AA23" i="3"/>
  <c r="X23" i="3" s="1"/>
  <c r="AA24" i="3"/>
  <c r="X24" i="3" s="1"/>
  <c r="AA26" i="3"/>
  <c r="X26" i="3" s="1"/>
  <c r="AA27" i="3"/>
  <c r="X27" i="3" s="1"/>
  <c r="AA28" i="3"/>
  <c r="X28" i="3" s="1"/>
  <c r="AA30" i="3"/>
  <c r="X30" i="3" s="1"/>
  <c r="AA31" i="3"/>
  <c r="X31" i="3" s="1"/>
  <c r="AA32" i="3"/>
  <c r="X32" i="3" s="1"/>
  <c r="AA34" i="3"/>
  <c r="X34" i="3" s="1"/>
  <c r="AA35" i="3"/>
  <c r="X35" i="3" s="1"/>
  <c r="AA36" i="3"/>
  <c r="X36" i="3" s="1"/>
  <c r="AA38" i="3"/>
  <c r="X38" i="3" s="1"/>
  <c r="AA39" i="3"/>
  <c r="X39" i="3" s="1"/>
  <c r="AA40" i="3"/>
  <c r="X40" i="3" s="1"/>
  <c r="AA42" i="3"/>
  <c r="X42" i="3" s="1"/>
  <c r="AA43" i="3"/>
  <c r="X43" i="3" s="1"/>
  <c r="AA44" i="3"/>
  <c r="X44" i="3" s="1"/>
  <c r="AA46" i="3"/>
  <c r="X46" i="3" s="1"/>
  <c r="AA47" i="3"/>
  <c r="X47" i="3" s="1"/>
  <c r="AA50" i="3"/>
  <c r="X50" i="3" s="1"/>
  <c r="AA51" i="3"/>
  <c r="X51" i="3" s="1"/>
  <c r="AA52" i="3"/>
  <c r="X52" i="3" s="1"/>
  <c r="AA54" i="3"/>
  <c r="X54" i="3" s="1"/>
  <c r="AA55" i="3"/>
  <c r="X55" i="3" s="1"/>
  <c r="AA56" i="3"/>
  <c r="X56" i="3" s="1"/>
  <c r="AA53" i="3"/>
  <c r="X53" i="3" s="1"/>
  <c r="AA49" i="3"/>
  <c r="X49" i="3" s="1"/>
  <c r="AA48" i="3"/>
  <c r="X48" i="3" s="1"/>
  <c r="AA45" i="3"/>
  <c r="X45" i="3" s="1"/>
  <c r="AA41" i="3"/>
  <c r="X41" i="3" s="1"/>
  <c r="AA37" i="3"/>
  <c r="X37" i="3" s="1"/>
  <c r="AA33" i="3"/>
  <c r="X33" i="3" s="1"/>
  <c r="AA29" i="3"/>
  <c r="X29" i="3" s="1"/>
  <c r="AA25" i="3"/>
  <c r="X25" i="3" s="1"/>
  <c r="AA21" i="3"/>
  <c r="X21" i="3" s="1"/>
  <c r="AA17" i="3"/>
  <c r="X17" i="3" s="1"/>
  <c r="AA14" i="3"/>
  <c r="X14" i="3" s="1"/>
  <c r="AA13" i="3"/>
  <c r="X13" i="3" s="1"/>
  <c r="AA10" i="3"/>
  <c r="X10" i="3" s="1"/>
  <c r="AA9" i="3"/>
  <c r="X9" i="3" s="1"/>
  <c r="AA8" i="3"/>
  <c r="X8" i="3" s="1"/>
  <c r="AA6" i="3"/>
  <c r="X6" i="3" s="1"/>
  <c r="AA5" i="3" l="1"/>
  <c r="X5" i="3" l="1"/>
  <c r="X3" i="3" s="1"/>
  <c r="AA3" i="3"/>
  <c r="W3" i="3" l="1"/>
</calcChain>
</file>

<file path=xl/sharedStrings.xml><?xml version="1.0" encoding="utf-8"?>
<sst xmlns="http://schemas.openxmlformats.org/spreadsheetml/2006/main" count="2170" uniqueCount="366">
  <si>
    <t>01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</si>
  <si>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</si>
  <si>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</si>
  <si>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</si>
  <si>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</si>
  <si>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</si>
  <si>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</si>
  <si>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</si>
  <si>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</si>
  <si>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</si>
  <si>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</si>
  <si>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</si>
  <si>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36</t>
  </si>
  <si>
    <t>38</t>
  </si>
  <si>
    <t>40</t>
  </si>
  <si>
    <t>42</t>
  </si>
  <si>
    <t>44</t>
  </si>
  <si>
    <t/>
  </si>
  <si>
    <t>02</t>
  </si>
  <si>
    <t>M</t>
  </si>
  <si>
    <t>46</t>
  </si>
  <si>
    <t>48</t>
  </si>
  <si>
    <t>COLL</t>
  </si>
  <si>
    <t>COLLECTION</t>
  </si>
  <si>
    <t>COLL_SIMPLE</t>
  </si>
  <si>
    <t>Tema</t>
  </si>
  <si>
    <t>Delivery</t>
  </si>
  <si>
    <t>DESCR MOD-ART</t>
  </si>
  <si>
    <t>MOD</t>
  </si>
  <si>
    <t>ART</t>
  </si>
  <si>
    <t>COL</t>
  </si>
  <si>
    <t>COL DESCR</t>
  </si>
  <si>
    <t>CTG</t>
  </si>
  <si>
    <t>CTG_SIMPLE</t>
  </si>
  <si>
    <t>GRP</t>
  </si>
  <si>
    <t>DE_ND</t>
  </si>
  <si>
    <t>DE_ND DESCR</t>
  </si>
  <si>
    <t>GENDER</t>
  </si>
  <si>
    <t>COMP</t>
  </si>
  <si>
    <t>FIT</t>
  </si>
  <si>
    <t>CC</t>
  </si>
  <si>
    <t>COM</t>
  </si>
  <si>
    <t>COM GRP</t>
  </si>
  <si>
    <t>MACRO</t>
  </si>
  <si>
    <t>SEL</t>
  </si>
  <si>
    <t>QNTY</t>
  </si>
  <si>
    <t>SZ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</si>
  <si>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</si>
  <si>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</si>
  <si>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</si>
  <si>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</si>
  <si>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</si>
  <si>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</si>
  <si>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</si>
  <si>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</si>
  <si>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</si>
  <si>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</si>
  <si>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</si>
  <si>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</si>
  <si>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</si>
  <si>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</si>
  <si>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</si>
  <si>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</si>
  <si>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</si>
  <si>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</si>
  <si>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</si>
  <si>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</si>
  <si>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00001-PREVIEW</t>
  </si>
  <si>
    <t>3-Advanced &amp; regular</t>
  </si>
  <si>
    <t>.</t>
  </si>
  <si>
    <t>5 pockets</t>
  </si>
  <si>
    <t>DE</t>
  </si>
  <si>
    <t xml:space="preserve">Denim              </t>
  </si>
  <si>
    <t>100%CO</t>
  </si>
  <si>
    <t>REGULAR-STRAIGHT</t>
  </si>
  <si>
    <t>5P</t>
  </si>
  <si>
    <t>00066-MAIN</t>
  </si>
  <si>
    <t>1-Regular only</t>
  </si>
  <si>
    <t>084ZS</t>
  </si>
  <si>
    <t>2-Advanced only</t>
  </si>
  <si>
    <t>SLIM-SKINNY</t>
  </si>
  <si>
    <t>085AH</t>
  </si>
  <si>
    <t>39%CO 38%CLY 15%MD 6%EME 2%EA</t>
  </si>
  <si>
    <t>REGULAR SLIM-STRAIGHT</t>
  </si>
  <si>
    <t>98%CO 2%EA</t>
  </si>
  <si>
    <t>62%CO 36%CLY 2%EA</t>
  </si>
  <si>
    <t>00024-RAGS</t>
  </si>
  <si>
    <t>74%CO 24%CLY 2%EA</t>
  </si>
  <si>
    <t>99%CO 1%EA</t>
  </si>
  <si>
    <t>92%CO 6%PL 2%EA</t>
  </si>
  <si>
    <t>RB005</t>
  </si>
  <si>
    <t>91%CO 7%PL 2%EA</t>
  </si>
  <si>
    <t>93%CO 5%PL 2%EA</t>
  </si>
  <si>
    <t>95%CO 3%PL 2%EA</t>
  </si>
  <si>
    <t>PANTALONI</t>
  </si>
  <si>
    <t>Sweat jeans</t>
  </si>
  <si>
    <t>90%CO 8%PL 2%EA</t>
  </si>
  <si>
    <t>084PU</t>
  </si>
  <si>
    <t>084YH</t>
  </si>
  <si>
    <t>0005</t>
  </si>
  <si>
    <t>MALE 5 POCKETS</t>
  </si>
  <si>
    <t>REGULAR SLIM-TAPERED</t>
  </si>
  <si>
    <t>BELTHER</t>
  </si>
  <si>
    <t>00S4IN</t>
  </si>
  <si>
    <t>BELTHER L.32 PANTALONI</t>
  </si>
  <si>
    <t>084TX</t>
  </si>
  <si>
    <t>BELTHER 084TX</t>
  </si>
  <si>
    <t>00S4IN084TX01</t>
  </si>
  <si>
    <t>00S4IN084TX</t>
  </si>
  <si>
    <t>OFF MB STARS</t>
  </si>
  <si>
    <t>084ZU</t>
  </si>
  <si>
    <t>BELTHER 084ZU</t>
  </si>
  <si>
    <t>00S4IN084ZU01</t>
  </si>
  <si>
    <t>00S4IN084ZU</t>
  </si>
  <si>
    <t>BELTHER L.34 PANTALONI</t>
  </si>
  <si>
    <t>00S4IP</t>
  </si>
  <si>
    <t>00S4IP084ZU01</t>
  </si>
  <si>
    <t>00S4IP084ZU</t>
  </si>
  <si>
    <t>BELTHER-R L.32 PANTALONI</t>
  </si>
  <si>
    <t>00SWI1</t>
  </si>
  <si>
    <t>BELTHER-R</t>
  </si>
  <si>
    <t>R48RA</t>
  </si>
  <si>
    <t>BELTHER-R R48RA</t>
  </si>
  <si>
    <t>00SWI1R48RA01</t>
  </si>
  <si>
    <t>00SWI1R48RA</t>
  </si>
  <si>
    <t>R8AM7</t>
  </si>
  <si>
    <t>BELTHER-R R8AM7</t>
  </si>
  <si>
    <t>00SWI1R8AM702</t>
  </si>
  <si>
    <t>00SWI1R8AM7</t>
  </si>
  <si>
    <t>RB002</t>
  </si>
  <si>
    <t>BELTHER-R RB002</t>
  </si>
  <si>
    <t>00SWI1RB00201</t>
  </si>
  <si>
    <t>00SWI1RB002</t>
  </si>
  <si>
    <t>R0841</t>
  </si>
  <si>
    <t>BUSTER</t>
  </si>
  <si>
    <t>00SDHB</t>
  </si>
  <si>
    <t>BUSTER R0841</t>
  </si>
  <si>
    <t>BUSTER L.32 PANTALONI</t>
  </si>
  <si>
    <t>BUSTER L.34 PANTALONI</t>
  </si>
  <si>
    <t>00SDHC</t>
  </si>
  <si>
    <t>00SDHCR084101</t>
  </si>
  <si>
    <t>00SDHCR0841</t>
  </si>
  <si>
    <t>R4TW8</t>
  </si>
  <si>
    <t>BUSTER R4TW8</t>
  </si>
  <si>
    <t>00SDHBR4TW801</t>
  </si>
  <si>
    <t>00SDHBR4TW8</t>
  </si>
  <si>
    <t>R9B60</t>
  </si>
  <si>
    <t>BUSTER R9B60</t>
  </si>
  <si>
    <t>00SDHBR9B6002</t>
  </si>
  <si>
    <t>00SDHBR9B60</t>
  </si>
  <si>
    <t>R9K03</t>
  </si>
  <si>
    <t>BUSTER R9K03</t>
  </si>
  <si>
    <t>00SDHBR9K0301</t>
  </si>
  <si>
    <t>00SDHBR9K03</t>
  </si>
  <si>
    <t>BUSTER RB005</t>
  </si>
  <si>
    <t>00SDHCRB00502</t>
  </si>
  <si>
    <t>00SDHCRB005</t>
  </si>
  <si>
    <t>DAGH-XP L.32 PANTALONI</t>
  </si>
  <si>
    <t>00SJ4N</t>
  </si>
  <si>
    <t>DAGH-XP</t>
  </si>
  <si>
    <t>00SJ4N084ZS01</t>
  </si>
  <si>
    <t>00SJ4N084ZS</t>
  </si>
  <si>
    <t>DAGH-XP 084ZS</t>
  </si>
  <si>
    <t>084NQ</t>
  </si>
  <si>
    <t>FOURK</t>
  </si>
  <si>
    <t>00SZTU</t>
  </si>
  <si>
    <t>FOURK 084NQ</t>
  </si>
  <si>
    <t>FOURK L.32 PANTALONI</t>
  </si>
  <si>
    <t>00SZTU084NQ02</t>
  </si>
  <si>
    <t>00SZTU084NQ</t>
  </si>
  <si>
    <t>IAKOP</t>
  </si>
  <si>
    <t>00CLXE</t>
  </si>
  <si>
    <t>IAKOP L.32 PANTALONI</t>
  </si>
  <si>
    <t>R670C</t>
  </si>
  <si>
    <t>IAKOP R670C</t>
  </si>
  <si>
    <t>00CLXER670C02</t>
  </si>
  <si>
    <t>00CLXER670C</t>
  </si>
  <si>
    <t>R7TA8</t>
  </si>
  <si>
    <t>R48XU</t>
  </si>
  <si>
    <t>KRAYVER</t>
  </si>
  <si>
    <t>66%CO 31%CLY 3%EA</t>
  </si>
  <si>
    <t>REGULAR SLIM-CARROT</t>
  </si>
  <si>
    <t>00S5A4</t>
  </si>
  <si>
    <t>KRAYVER R48XU</t>
  </si>
  <si>
    <t>KRAYVER L.32 PANTALONI</t>
  </si>
  <si>
    <t>00S5A4R48XU01</t>
  </si>
  <si>
    <t>00S5A4R48XU</t>
  </si>
  <si>
    <t>KRAYVER R670C</t>
  </si>
  <si>
    <t>00S5A4R670C02</t>
  </si>
  <si>
    <t>00S5A4R670C</t>
  </si>
  <si>
    <t>R6ZD4</t>
  </si>
  <si>
    <t>KRAYVER R6ZD4</t>
  </si>
  <si>
    <t>00S5A4R6ZD401</t>
  </si>
  <si>
    <t>00S5A4R6ZD4</t>
  </si>
  <si>
    <t>0R84A</t>
  </si>
  <si>
    <t>SAFADO-R</t>
  </si>
  <si>
    <t>00SYJX</t>
  </si>
  <si>
    <t>SAFADO-R 0R84A</t>
  </si>
  <si>
    <t>SAFADO-R L.32 PANTALONI</t>
  </si>
  <si>
    <t>00SYJX0R84A02</t>
  </si>
  <si>
    <t>00SYJX0R84A</t>
  </si>
  <si>
    <t>R69CD</t>
  </si>
  <si>
    <t>SAFADO-R R69CD</t>
  </si>
  <si>
    <t>00SYJXR69CD02</t>
  </si>
  <si>
    <t>00SYJXR69CD</t>
  </si>
  <si>
    <t>SAFADO-R R7TA8</t>
  </si>
  <si>
    <t>00SYJXR7TA801</t>
  </si>
  <si>
    <t>00SYJXR7TA8</t>
  </si>
  <si>
    <t>R8AL1</t>
  </si>
  <si>
    <t>SAFADO-R R8AL1</t>
  </si>
  <si>
    <t>00SYJXR8AL101</t>
  </si>
  <si>
    <t>00SYJXR8AL1</t>
  </si>
  <si>
    <t>RX985</t>
  </si>
  <si>
    <t>SAFADO-R RX985</t>
  </si>
  <si>
    <t>00SYJXRX98502</t>
  </si>
  <si>
    <t>00SYJXRX985</t>
  </si>
  <si>
    <t>SLEENKER</t>
  </si>
  <si>
    <t>00S7VG</t>
  </si>
  <si>
    <t>SLEENKER L.32 PANTALONI</t>
  </si>
  <si>
    <t>084JM</t>
  </si>
  <si>
    <t>87%CO 12%PL 1%EA</t>
  </si>
  <si>
    <t>SLEENKER 084JM</t>
  </si>
  <si>
    <t>00S7VG084JM01</t>
  </si>
  <si>
    <t>00S7VG084JM</t>
  </si>
  <si>
    <t>SLEENKER 085AH</t>
  </si>
  <si>
    <t>00S7VG085AH01</t>
  </si>
  <si>
    <t>00S7VG085AH</t>
  </si>
  <si>
    <t>00115-SPRING</t>
  </si>
  <si>
    <t>W-Spring/Fall + Summer/Winter</t>
  </si>
  <si>
    <t>TEPPHAR</t>
  </si>
  <si>
    <t>SLIM-CARROT</t>
  </si>
  <si>
    <t>00CKRI</t>
  </si>
  <si>
    <t>TEPPHAR L.32 PANTALONI</t>
  </si>
  <si>
    <t>TEPPHAR L.34 PANTALONI</t>
  </si>
  <si>
    <t>00CKRJ</t>
  </si>
  <si>
    <t>00CKRJ084TX01</t>
  </si>
  <si>
    <t>00CKRJ084TX</t>
  </si>
  <si>
    <t>TEPPHAR 084TX</t>
  </si>
  <si>
    <t>084XT</t>
  </si>
  <si>
    <t>TEPPHAR 084XT</t>
  </si>
  <si>
    <t>00CKRI084XT01</t>
  </si>
  <si>
    <t>00CKRI084XT</t>
  </si>
  <si>
    <t>084XU</t>
  </si>
  <si>
    <t>00CKRI084XU01</t>
  </si>
  <si>
    <t>00CKRI084XU</t>
  </si>
  <si>
    <t>TEPPHAR 084XU</t>
  </si>
  <si>
    <t>R176C</t>
  </si>
  <si>
    <t>TEPPHAR R176C</t>
  </si>
  <si>
    <t>00CKRIR176C02</t>
  </si>
  <si>
    <t>00CKRIR176C</t>
  </si>
  <si>
    <t>00CKRJR176C02</t>
  </si>
  <si>
    <t>00CKRJR176C</t>
  </si>
  <si>
    <t>R28A6</t>
  </si>
  <si>
    <t>TEPPHAR R28A6</t>
  </si>
  <si>
    <t>00CKRIR28A602</t>
  </si>
  <si>
    <t>00CKRIR28A6</t>
  </si>
  <si>
    <t>R30K9</t>
  </si>
  <si>
    <t>TEPPHAR R30K9</t>
  </si>
  <si>
    <t>00CKRIR30K901</t>
  </si>
  <si>
    <t>00CKRIR30K9</t>
  </si>
  <si>
    <t>R8AC2</t>
  </si>
  <si>
    <t>TEPPHAR R8AC2</t>
  </si>
  <si>
    <t>00CKRIR8AC201</t>
  </si>
  <si>
    <t>00CKRIR8AC2</t>
  </si>
  <si>
    <t>THAVAR-XP</t>
  </si>
  <si>
    <t>00SECG</t>
  </si>
  <si>
    <t>THAVAR-XP L.32 PANTALONI</t>
  </si>
  <si>
    <t>THAVAR-XP R9K03</t>
  </si>
  <si>
    <t>00SECGR9K0301</t>
  </si>
  <si>
    <t>00SECGR9K03</t>
  </si>
  <si>
    <t>THAVAR-XP RX985</t>
  </si>
  <si>
    <t>00SECGRX98502</t>
  </si>
  <si>
    <t>00SECGRX985</t>
  </si>
  <si>
    <t>084TW</t>
  </si>
  <si>
    <t>THOMMER</t>
  </si>
  <si>
    <t>00SW1Q</t>
  </si>
  <si>
    <t>THOMMER 084TW</t>
  </si>
  <si>
    <t>THOMMER L.32 PANTALONI</t>
  </si>
  <si>
    <t>00SW1Q084TW01</t>
  </si>
  <si>
    <t>00SW1Q084TW</t>
  </si>
  <si>
    <t>084YY</t>
  </si>
  <si>
    <t>THOMMER 084YY</t>
  </si>
  <si>
    <t>00SW1Q084YY01</t>
  </si>
  <si>
    <t>00SW1Q084YY</t>
  </si>
  <si>
    <t>084ZB</t>
  </si>
  <si>
    <t>THOMMER 084ZB</t>
  </si>
  <si>
    <t>00SW1Q084ZB01</t>
  </si>
  <si>
    <t>00SW1Q084ZB</t>
  </si>
  <si>
    <t>087AX</t>
  </si>
  <si>
    <t>THOMMER 087AX</t>
  </si>
  <si>
    <t>00SW1Q087AX01</t>
  </si>
  <si>
    <t>00SW1Q087AX</t>
  </si>
  <si>
    <t>R8Q1A</t>
  </si>
  <si>
    <t>THOMMER R8Q1A</t>
  </si>
  <si>
    <t>00SW1QR8Q1A01</t>
  </si>
  <si>
    <t>00SW1QR8Q1A</t>
  </si>
  <si>
    <t>WAYKEE</t>
  </si>
  <si>
    <t>00S11B</t>
  </si>
  <si>
    <t>WAYKEE 0R84A</t>
  </si>
  <si>
    <t>WAYKEE L.32 PANTALONI</t>
  </si>
  <si>
    <t>00S11B0R84A02</t>
  </si>
  <si>
    <t>00S11B0R84A</t>
  </si>
  <si>
    <t>WAYKEE L.34 PANTALONI</t>
  </si>
  <si>
    <t>00S11C</t>
  </si>
  <si>
    <t>00S11C0R84A02</t>
  </si>
  <si>
    <t>00S11C0R84A</t>
  </si>
  <si>
    <t>WAYKEE R48RA</t>
  </si>
  <si>
    <t>00S11BR48RA01</t>
  </si>
  <si>
    <t>00S11BR48RA</t>
  </si>
  <si>
    <t>WAYKEE R8AM7</t>
  </si>
  <si>
    <t>00S11BR8AM702</t>
  </si>
  <si>
    <t>00S11BR8AM7</t>
  </si>
  <si>
    <t>0859X</t>
  </si>
  <si>
    <t>ZATINY</t>
  </si>
  <si>
    <t>REGULAR-BOOTCUT</t>
  </si>
  <si>
    <t>00ADS3</t>
  </si>
  <si>
    <t>ZATINY 0859X</t>
  </si>
  <si>
    <t>ZATINY L.32 PANTALONI</t>
  </si>
  <si>
    <t>00ADS30859X02</t>
  </si>
  <si>
    <t>00ADS30859X</t>
  </si>
  <si>
    <t>NARROT-T Sweat jeans</t>
  </si>
  <si>
    <t>00SE2P</t>
  </si>
  <si>
    <t>00SE2P084PU01</t>
  </si>
  <si>
    <t>00SE2P084PU</t>
  </si>
  <si>
    <t>00SE2P 084PU</t>
  </si>
  <si>
    <t>KROOLEY-T Sweat jeans</t>
  </si>
  <si>
    <t>00SE2S</t>
  </si>
  <si>
    <t>0689D</t>
  </si>
  <si>
    <t>00SE2S0689D02</t>
  </si>
  <si>
    <t>00SE2S0689D</t>
  </si>
  <si>
    <t>00SE2S 0689D</t>
  </si>
  <si>
    <t>00SE2S084YH01</t>
  </si>
  <si>
    <t>00SE2S084YH</t>
  </si>
  <si>
    <t>00SE2S 084YH</t>
  </si>
  <si>
    <t>087AE</t>
  </si>
  <si>
    <t>00SE2S087AE01</t>
  </si>
  <si>
    <t>00SE2S087AE</t>
  </si>
  <si>
    <t>00SE2S 087AE</t>
  </si>
  <si>
    <t>KROOLEY-BK-NE Sweat jeans</t>
  </si>
  <si>
    <t>00SE3P</t>
  </si>
  <si>
    <t>0687B</t>
  </si>
  <si>
    <t>90%CO 8%PL 2%EA+CONT.94%CO 4%PL 2%EA</t>
  </si>
  <si>
    <t>00SE3P0687B01</t>
  </si>
  <si>
    <t>00SE3P0687B</t>
  </si>
  <si>
    <t>00SE3P 0687B</t>
  </si>
  <si>
    <t>SHIBUIA-NE  Sweat jeans</t>
  </si>
  <si>
    <t>00SK5F</t>
  </si>
  <si>
    <t>069CQ</t>
  </si>
  <si>
    <t>COMFORT-CARROT</t>
  </si>
  <si>
    <t>00SK5F069CQ02</t>
  </si>
  <si>
    <t>00SK5F069CQ</t>
  </si>
  <si>
    <t>00SK5F 069CQ</t>
  </si>
  <si>
    <t>D-VIDER-T Sweat jeans</t>
  </si>
  <si>
    <t>00SSTD</t>
  </si>
  <si>
    <t>0077S</t>
  </si>
  <si>
    <t>CARROT</t>
  </si>
  <si>
    <t>00SSTD0077S02</t>
  </si>
  <si>
    <t>00SSTD0077S</t>
  </si>
  <si>
    <t>00SSTD 0077S</t>
  </si>
  <si>
    <t>087AD</t>
  </si>
  <si>
    <t>00SSTD087AD01</t>
  </si>
  <si>
    <t>00SSTD087AD</t>
  </si>
  <si>
    <t>00SSTD 087AD</t>
  </si>
  <si>
    <t>RRP</t>
  </si>
  <si>
    <t>WHS</t>
  </si>
  <si>
    <t>T_WHS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</si>
</sst>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000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2" fillId="0" borderId="1" xfId="0" quotePrefix="1" applyFont="1" applyBorder="1" applyAlignment="1">
      <alignment horizontal="center" vertical="center"/>
    </xf>
    <xf numFmtId="0" fontId="1" fillId="0" borderId="2" xfId="0" quotePrefix="1" applyFont="1" applyBorder="1" applyAlignment="1">
      <alignment horizontal="right" wrapText="1"/>
    </xf>
    <xf numFmtId="0" fontId="1" fillId="0" borderId="3" xfId="0" quotePrefix="1" applyFont="1" applyBorder="1" applyAlignment="1">
      <alignment horizontal="right" wrapText="1"/>
    </xf>
    <xf numFmtId="0" fontId="2" fillId="0" borderId="4" xfId="0" quotePrefix="1" applyFont="1" applyBorder="1" applyAlignment="1">
      <alignment horizontal="center" vertical="center"/>
    </xf>
    <xf numFmtId="0" fontId="1" fillId="0" borderId="0" xfId="0" quotePrefix="1" applyFont="1" applyAlignment="1">
      <alignment horizontal="right" wrapText="1"/>
    </xf>
    <xf numFmtId="0" fontId="1" fillId="0" borderId="5" xfId="0" quotePrefix="1" applyFont="1" applyBorder="1" applyAlignment="1">
      <alignment horizontal="right" wrapText="1"/>
    </xf>
    <xf numFmtId="4" fontId="1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1" fillId="0" borderId="0" xfId="0" quotePrefix="1" applyFont="1" applyAlignment="1">
      <alignment horizontal="left"/>
    </xf>
    <xf numFmtId="0" fontId="1" fillId="0" borderId="0" xfId="0" quotePrefix="1" applyFont="1" applyBorder="1" applyAlignment="1">
      <alignment horizontal="right" wrapText="1"/>
    </xf>
    <xf numFmtId="0" fontId="4" fillId="0" borderId="6" xfId="0" applyFont="1" applyBorder="1" applyAlignment="1"/>
    <xf numFmtId="0" fontId="4" fillId="2" borderId="6" xfId="0" applyFont="1" applyFill="1" applyBorder="1" applyAlignment="1"/>
    <xf numFmtId="3" fontId="4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8" xfId="0" applyFont="1" applyBorder="1" applyAlignment="1">
      <alignment wrapText="1"/>
    </xf>
    <xf numFmtId="0" fontId="4" fillId="0" borderId="0" xfId="0" applyFont="1" applyAlignment="1"/>
    <xf numFmtId="3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1" fillId="0" borderId="0" xfId="0" quotePrefix="1" applyNumberFormat="1" applyFont="1" applyAlignment="1">
      <alignment horizontal="center" vertical="center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56"/>
  <sheetViews>
    <sheetView tabSelected="1" zoomScaleNormal="100" workbookViewId="0">
      <selection activeCell="A5" sqref="A5"/>
    </sheetView>
  </sheetViews>
  <sheetFormatPr defaultColWidth="9.140625" defaultRowHeight="12.75" x14ac:dyDescent="0.2"/>
  <cols>
    <col min="1" max="1" width="6.85546875" style="1" bestFit="1" customWidth="1"/>
    <col min="2" max="3" width="13.42578125" style="1" bestFit="1" customWidth="1"/>
    <col min="4" max="4" width="12.7109375" style="1" bestFit="1" customWidth="1"/>
    <col min="5" max="5" width="25.42578125" style="1" bestFit="1" customWidth="1"/>
    <col min="6" max="6" width="22.42578125" style="1" bestFit="1" customWidth="1"/>
    <col min="7" max="7" width="7.140625" style="1" bestFit="1" customWidth="1"/>
    <col min="8" max="8" width="6.28515625" style="1" bestFit="1" customWidth="1"/>
    <col min="9" max="9" width="6.140625" style="1" bestFit="1" customWidth="1"/>
    <col min="10" max="10" width="11.42578125" style="1" bestFit="1" customWidth="1"/>
    <col min="11" max="11" width="9.85546875" style="1" bestFit="1" customWidth="1"/>
    <col min="12" max="12" width="12.42578125" style="1" bestFit="1" customWidth="1"/>
    <col min="13" max="13" width="9.42578125" style="1" bestFit="1" customWidth="1"/>
    <col min="14" max="14" width="8.42578125" style="1" bestFit="1" customWidth="1"/>
    <col min="15" max="15" width="13.85546875" style="1" bestFit="1" customWidth="1"/>
    <col min="16" max="16" width="9.42578125" style="1" bestFit="1" customWidth="1"/>
    <col min="17" max="17" width="35.42578125" style="1" bestFit="1" customWidth="1"/>
    <col min="18" max="18" width="20.140625" style="1" bestFit="1" customWidth="1"/>
    <col min="19" max="19" width="14.42578125" style="2" bestFit="1" customWidth="1"/>
    <col min="20" max="20" width="12.42578125" style="2" bestFit="1" customWidth="1"/>
    <col min="21" max="21" width="14.85546875" style="2" bestFit="1" customWidth="1"/>
    <col min="22" max="22" width="8.85546875" style="3" bestFit="1" customWidth="1"/>
    <col min="23" max="23" width="7.140625" style="4" bestFit="1" customWidth="1"/>
    <col min="24" max="24" width="12.85546875" style="4" customWidth="1"/>
    <col min="25" max="25" width="9" style="1" bestFit="1" customWidth="1"/>
    <col min="26" max="26" width="11.7109375" style="4" bestFit="1" customWidth="1"/>
    <col min="27" max="27" width="7.42578125" style="3" bestFit="1" customWidth="1"/>
    <col min="28" max="28" width="7.140625" style="5" bestFit="1" customWidth="1"/>
    <col min="29" max="37" width="4.85546875" style="6" bestFit="1" customWidth="1"/>
    <col min="38" max="48" width="5.7109375" style="6" bestFit="1" customWidth="1"/>
    <col min="49" max="64" width="2.42578125" style="2" bestFit="1" customWidth="1"/>
    <col min="65" max="16384" width="9.140625" style="2"/>
  </cols>
  <sheetData>
    <row r="2" spans="1:64" x14ac:dyDescent="0.2">
      <c r="AB2" s="7" t="s">
        <v>0</v>
      </c>
      <c r="AC2" s="8" t="s">
        <v>1</v>
      </c>
      <c r="AD2" s="8" t="s">
        <v>2</v>
      </c>
      <c r="AE2" s="8" t="s">
        <v>3</v>
      </c>
      <c r="AF2" s="8" t="s">
        <v>4</v>
      </c>
      <c r="AG2" s="8" t="s">
        <v>5</v>
      </c>
      <c r="AH2" s="8" t="s">
        <v>6</v>
      </c>
      <c r="AI2" s="8" t="s">
        <v>7</v>
      </c>
      <c r="AJ2" s="8" t="s">
        <v>8</v>
      </c>
      <c r="AK2" s="8" t="s">
        <v>9</v>
      </c>
      <c r="AL2" s="8" t="s">
        <v>10</v>
      </c>
      <c r="AM2" s="8" t="s">
        <v>11</v>
      </c>
      <c r="AN2" s="8" t="s">
        <v>12</v>
      </c>
      <c r="AO2" s="8" t="s">
        <v>13</v>
      </c>
      <c r="AP2" s="8" t="s">
        <v>14</v>
      </c>
      <c r="AQ2" s="8" t="s">
        <v>15</v>
      </c>
      <c r="AR2" s="8" t="s">
        <v>16</v>
      </c>
      <c r="AS2" s="8" t="s">
        <v>17</v>
      </c>
      <c r="AT2" s="8" t="s">
        <v>17</v>
      </c>
      <c r="AU2" s="8" t="s">
        <v>17</v>
      </c>
      <c r="AV2" s="9" t="s">
        <v>17</v>
      </c>
    </row>
    <row r="3" spans="1:64" x14ac:dyDescent="0.2">
      <c r="V3" s="1"/>
      <c r="W3" s="24">
        <f>X3/AA3</f>
        <v>81.768737201365184</v>
      </c>
      <c r="X3" s="25">
        <f>SUBTOTAL(9,X5:X56)</f>
        <v>359373.6</v>
      </c>
      <c r="Z3" s="13"/>
      <c r="AA3" s="23">
        <f>SUBTOTAL(9,AA5:AA56)</f>
        <v>4395</v>
      </c>
      <c r="AB3" s="10" t="s">
        <v>20</v>
      </c>
      <c r="AC3" s="11" t="s">
        <v>1</v>
      </c>
      <c r="AD3" s="11" t="s">
        <v>2</v>
      </c>
      <c r="AE3" s="11" t="s">
        <v>3</v>
      </c>
      <c r="AF3" s="11" t="s">
        <v>4</v>
      </c>
      <c r="AG3" s="11" t="s">
        <v>5</v>
      </c>
      <c r="AH3" s="11" t="s">
        <v>6</v>
      </c>
      <c r="AI3" s="11" t="s">
        <v>7</v>
      </c>
      <c r="AJ3" s="11" t="s">
        <v>8</v>
      </c>
      <c r="AK3" s="11" t="s">
        <v>9</v>
      </c>
      <c r="AL3" s="11" t="s">
        <v>10</v>
      </c>
      <c r="AM3" s="11" t="s">
        <v>11</v>
      </c>
      <c r="AN3" s="11" t="s">
        <v>12</v>
      </c>
      <c r="AO3" s="11" t="s">
        <v>13</v>
      </c>
      <c r="AP3" s="11" t="s">
        <v>14</v>
      </c>
      <c r="AQ3" s="11" t="s">
        <v>15</v>
      </c>
      <c r="AR3" s="11" t="s">
        <v>16</v>
      </c>
      <c r="AS3" s="11" t="s">
        <v>20</v>
      </c>
      <c r="AT3" s="11" t="s">
        <v>21</v>
      </c>
      <c r="AU3" s="11" t="s">
        <v>17</v>
      </c>
      <c r="AV3" s="12" t="s">
        <v>17</v>
      </c>
    </row>
    <row r="4" spans="1:64" s="22" customFormat="1" ht="13.5" customHeight="1" x14ac:dyDescent="0.2">
      <c r="A4" s="17" t="s">
        <v>22</v>
      </c>
      <c r="B4" s="17" t="s">
        <v>23</v>
      </c>
      <c r="C4" s="17" t="s">
        <v>24</v>
      </c>
      <c r="D4" s="17" t="s">
        <v>25</v>
      </c>
      <c r="E4" s="17" t="s">
        <v>26</v>
      </c>
      <c r="F4" s="17" t="s">
        <v>27</v>
      </c>
      <c r="G4" s="17" t="s">
        <v>28</v>
      </c>
      <c r="H4" s="17" t="s">
        <v>29</v>
      </c>
      <c r="I4" s="17" t="s">
        <v>30</v>
      </c>
      <c r="J4" s="17" t="s">
        <v>31</v>
      </c>
      <c r="K4" s="17" t="s">
        <v>32</v>
      </c>
      <c r="L4" s="17" t="s">
        <v>33</v>
      </c>
      <c r="M4" s="17" t="s">
        <v>34</v>
      </c>
      <c r="N4" s="17" t="s">
        <v>35</v>
      </c>
      <c r="O4" s="17" t="s">
        <v>36</v>
      </c>
      <c r="P4" s="17" t="s">
        <v>37</v>
      </c>
      <c r="Q4" s="17" t="s">
        <v>38</v>
      </c>
      <c r="R4" s="17" t="s">
        <v>39</v>
      </c>
      <c r="S4" s="17" t="s">
        <v>40</v>
      </c>
      <c r="T4" s="17" t="s">
        <v>41</v>
      </c>
      <c r="U4" s="17" t="s">
        <v>42</v>
      </c>
      <c r="V4" s="14" t="s">
        <v>363</v>
      </c>
      <c r="W4" s="17" t="s">
        <v>364</v>
      </c>
      <c r="X4" s="17" t="s">
        <v>365</v>
      </c>
      <c r="Y4" s="18" t="s">
        <v>43</v>
      </c>
      <c r="Z4" s="14" t="s">
        <v>44</v>
      </c>
      <c r="AA4" s="19" t="s">
        <v>45</v>
      </c>
      <c r="AB4" s="20" t="s">
        <v>46</v>
      </c>
      <c r="AC4" s="21" t="s">
        <v>47</v>
      </c>
      <c r="AD4" s="21" t="s">
        <v>48</v>
      </c>
      <c r="AE4" s="21" t="s">
        <v>49</v>
      </c>
      <c r="AF4" s="21" t="s">
        <v>50</v>
      </c>
      <c r="AG4" s="21" t="s">
        <v>51</v>
      </c>
      <c r="AH4" s="21" t="s">
        <v>52</v>
      </c>
      <c r="AI4" s="21" t="s">
        <v>53</v>
      </c>
      <c r="AJ4" s="21" t="s">
        <v>54</v>
      </c>
      <c r="AK4" s="21" t="s">
        <v>55</v>
      </c>
      <c r="AL4" s="21" t="s">
        <v>56</v>
      </c>
      <c r="AM4" s="21" t="s">
        <v>57</v>
      </c>
      <c r="AN4" s="21" t="s">
        <v>58</v>
      </c>
      <c r="AO4" s="21" t="s">
        <v>59</v>
      </c>
      <c r="AP4" s="21" t="s">
        <v>60</v>
      </c>
      <c r="AQ4" s="21" t="s">
        <v>61</v>
      </c>
      <c r="AR4" s="21" t="s">
        <v>62</v>
      </c>
      <c r="AS4" s="21" t="s">
        <v>63</v>
      </c>
      <c r="AT4" s="21" t="s">
        <v>64</v>
      </c>
      <c r="AU4" s="21" t="s">
        <v>65</v>
      </c>
      <c r="AV4" s="21" t="s">
        <v>66</v>
      </c>
    </row>
    <row r="5" spans="1:64" ht="25.5" x14ac:dyDescent="0.2">
      <c r="A5" s="15" t="s">
        <v>99</v>
      </c>
      <c r="B5" s="15" t="s">
        <v>100</v>
      </c>
      <c r="C5" s="15" t="s">
        <v>100</v>
      </c>
      <c r="D5" s="15" t="s">
        <v>67</v>
      </c>
      <c r="E5" s="15" t="s">
        <v>68</v>
      </c>
      <c r="F5" s="15" t="s">
        <v>104</v>
      </c>
      <c r="G5" s="15" t="s">
        <v>103</v>
      </c>
      <c r="H5" s="15" t="s">
        <v>105</v>
      </c>
      <c r="I5" s="15" t="s">
        <v>0</v>
      </c>
      <c r="J5" s="15" t="s">
        <v>69</v>
      </c>
      <c r="K5" s="15" t="s">
        <v>70</v>
      </c>
      <c r="L5" s="15" t="s">
        <v>70</v>
      </c>
      <c r="M5" s="15" t="s">
        <v>102</v>
      </c>
      <c r="N5" s="15" t="s">
        <v>71</v>
      </c>
      <c r="O5" s="15" t="s">
        <v>72</v>
      </c>
      <c r="P5" s="15" t="s">
        <v>19</v>
      </c>
      <c r="Q5" s="15" t="s">
        <v>84</v>
      </c>
      <c r="R5" s="15" t="s">
        <v>101</v>
      </c>
      <c r="S5" s="2" t="s">
        <v>107</v>
      </c>
      <c r="T5" s="2" t="s">
        <v>108</v>
      </c>
      <c r="U5" s="2" t="s">
        <v>106</v>
      </c>
      <c r="V5" s="26">
        <v>180</v>
      </c>
      <c r="W5" s="27">
        <v>72</v>
      </c>
      <c r="X5" s="27">
        <f t="shared" ref="X5:X36" si="0">W5*AA5</f>
        <v>4608</v>
      </c>
      <c r="Y5" s="15" t="s">
        <v>75</v>
      </c>
      <c r="Z5" s="4" t="s">
        <v>109</v>
      </c>
      <c r="AA5" s="23">
        <f>SUM(AC5:AV5)</f>
        <v>64</v>
      </c>
      <c r="AB5" s="10" t="s">
        <v>0</v>
      </c>
      <c r="AC5" s="6">
        <v>0</v>
      </c>
      <c r="AD5" s="6">
        <v>0</v>
      </c>
      <c r="AE5" s="6">
        <v>0</v>
      </c>
      <c r="AF5" s="6">
        <v>0</v>
      </c>
      <c r="AG5" s="6">
        <v>4</v>
      </c>
      <c r="AH5" s="6">
        <v>9</v>
      </c>
      <c r="AI5" s="6">
        <v>13</v>
      </c>
      <c r="AJ5" s="6">
        <v>12</v>
      </c>
      <c r="AK5" s="6">
        <v>11</v>
      </c>
      <c r="AL5" s="6">
        <v>14</v>
      </c>
      <c r="AM5" s="6">
        <v>1</v>
      </c>
      <c r="AN5" s="6">
        <v>0</v>
      </c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6">
        <v>0</v>
      </c>
      <c r="AU5" s="6">
        <v>0</v>
      </c>
      <c r="AV5" s="6">
        <v>0</v>
      </c>
      <c r="AW5" s="8" t="s">
        <v>1</v>
      </c>
      <c r="AX5" s="8" t="s">
        <v>2</v>
      </c>
      <c r="AY5" s="8" t="s">
        <v>3</v>
      </c>
      <c r="AZ5" s="8" t="s">
        <v>4</v>
      </c>
      <c r="BA5" s="8" t="s">
        <v>5</v>
      </c>
      <c r="BB5" s="8" t="s">
        <v>6</v>
      </c>
      <c r="BC5" s="8" t="s">
        <v>7</v>
      </c>
      <c r="BD5" s="8" t="s">
        <v>8</v>
      </c>
      <c r="BE5" s="8" t="s">
        <v>9</v>
      </c>
      <c r="BF5" s="8" t="s">
        <v>10</v>
      </c>
      <c r="BG5" s="8" t="s">
        <v>11</v>
      </c>
      <c r="BH5" s="8" t="s">
        <v>12</v>
      </c>
      <c r="BI5" s="8" t="s">
        <v>13</v>
      </c>
      <c r="BJ5" s="8" t="s">
        <v>14</v>
      </c>
      <c r="BK5" s="8" t="s">
        <v>15</v>
      </c>
      <c r="BL5" s="8" t="s">
        <v>16</v>
      </c>
    </row>
    <row r="6" spans="1:64" ht="25.5" x14ac:dyDescent="0.2">
      <c r="A6" s="15" t="s">
        <v>99</v>
      </c>
      <c r="B6" s="15" t="s">
        <v>100</v>
      </c>
      <c r="C6" s="15" t="s">
        <v>100</v>
      </c>
      <c r="D6" s="15" t="s">
        <v>76</v>
      </c>
      <c r="E6" s="15" t="s">
        <v>77</v>
      </c>
      <c r="F6" s="15" t="s">
        <v>104</v>
      </c>
      <c r="G6" s="15" t="s">
        <v>103</v>
      </c>
      <c r="H6" s="15" t="s">
        <v>110</v>
      </c>
      <c r="I6" s="15" t="s">
        <v>0</v>
      </c>
      <c r="J6" s="15" t="s">
        <v>69</v>
      </c>
      <c r="K6" s="15" t="s">
        <v>70</v>
      </c>
      <c r="L6" s="15" t="s">
        <v>70</v>
      </c>
      <c r="M6" s="15" t="s">
        <v>102</v>
      </c>
      <c r="N6" s="15" t="s">
        <v>71</v>
      </c>
      <c r="O6" s="15" t="s">
        <v>72</v>
      </c>
      <c r="P6" s="15" t="s">
        <v>19</v>
      </c>
      <c r="Q6" s="15" t="s">
        <v>84</v>
      </c>
      <c r="R6" s="15" t="s">
        <v>101</v>
      </c>
      <c r="S6" s="2" t="s">
        <v>112</v>
      </c>
      <c r="T6" s="2" t="s">
        <v>113</v>
      </c>
      <c r="U6" s="2" t="s">
        <v>111</v>
      </c>
      <c r="V6" s="26">
        <v>170</v>
      </c>
      <c r="W6" s="27">
        <v>68</v>
      </c>
      <c r="X6" s="27">
        <f t="shared" si="0"/>
        <v>3060</v>
      </c>
      <c r="Y6" s="15" t="s">
        <v>75</v>
      </c>
      <c r="Z6" s="4" t="s">
        <v>109</v>
      </c>
      <c r="AA6" s="23">
        <f t="shared" ref="AA6:AA56" si="1">SUM(AC6:AV6)</f>
        <v>45</v>
      </c>
      <c r="AB6" s="10" t="s">
        <v>0</v>
      </c>
      <c r="AC6" s="6">
        <v>0</v>
      </c>
      <c r="AD6" s="6">
        <v>0</v>
      </c>
      <c r="AE6" s="6">
        <v>0</v>
      </c>
      <c r="AF6" s="6">
        <v>0</v>
      </c>
      <c r="AG6" s="6">
        <v>11</v>
      </c>
      <c r="AH6" s="6">
        <v>9</v>
      </c>
      <c r="AI6" s="6">
        <v>8</v>
      </c>
      <c r="AJ6" s="6">
        <v>8</v>
      </c>
      <c r="AK6" s="6">
        <v>5</v>
      </c>
      <c r="AL6" s="6">
        <v>2</v>
      </c>
      <c r="AM6" s="6">
        <v>0</v>
      </c>
      <c r="AN6" s="6">
        <v>2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8" t="s">
        <v>1</v>
      </c>
      <c r="AX6" s="8" t="s">
        <v>2</v>
      </c>
      <c r="AY6" s="8" t="s">
        <v>3</v>
      </c>
      <c r="AZ6" s="8" t="s">
        <v>4</v>
      </c>
      <c r="BA6" s="8" t="s">
        <v>5</v>
      </c>
      <c r="BB6" s="8" t="s">
        <v>6</v>
      </c>
      <c r="BC6" s="8" t="s">
        <v>7</v>
      </c>
      <c r="BD6" s="8" t="s">
        <v>8</v>
      </c>
      <c r="BE6" s="8" t="s">
        <v>9</v>
      </c>
      <c r="BF6" s="8" t="s">
        <v>10</v>
      </c>
      <c r="BG6" s="8" t="s">
        <v>11</v>
      </c>
      <c r="BH6" s="8" t="s">
        <v>12</v>
      </c>
      <c r="BI6" s="8" t="s">
        <v>13</v>
      </c>
      <c r="BJ6" s="8" t="s">
        <v>14</v>
      </c>
      <c r="BK6" s="8" t="s">
        <v>15</v>
      </c>
      <c r="BL6" s="8" t="s">
        <v>16</v>
      </c>
    </row>
    <row r="7" spans="1:64" ht="25.5" x14ac:dyDescent="0.2">
      <c r="A7" s="15" t="s">
        <v>99</v>
      </c>
      <c r="B7" s="15" t="s">
        <v>100</v>
      </c>
      <c r="C7" s="15" t="s">
        <v>100</v>
      </c>
      <c r="D7" s="15" t="s">
        <v>76</v>
      </c>
      <c r="E7" s="15" t="s">
        <v>77</v>
      </c>
      <c r="F7" s="15" t="s">
        <v>114</v>
      </c>
      <c r="G7" s="15" t="s">
        <v>115</v>
      </c>
      <c r="H7" s="15" t="s">
        <v>110</v>
      </c>
      <c r="I7" s="15" t="s">
        <v>0</v>
      </c>
      <c r="J7" s="15" t="s">
        <v>69</v>
      </c>
      <c r="K7" s="15" t="s">
        <v>70</v>
      </c>
      <c r="L7" s="15" t="s">
        <v>70</v>
      </c>
      <c r="M7" s="15" t="s">
        <v>102</v>
      </c>
      <c r="N7" s="15" t="s">
        <v>71</v>
      </c>
      <c r="O7" s="15" t="s">
        <v>72</v>
      </c>
      <c r="P7" s="15" t="s">
        <v>19</v>
      </c>
      <c r="Q7" s="15" t="s">
        <v>84</v>
      </c>
      <c r="R7" s="15" t="s">
        <v>101</v>
      </c>
      <c r="S7" s="2" t="s">
        <v>116</v>
      </c>
      <c r="T7" s="2" t="s">
        <v>117</v>
      </c>
      <c r="U7" s="2" t="s">
        <v>111</v>
      </c>
      <c r="V7" s="26">
        <v>170</v>
      </c>
      <c r="W7" s="27">
        <v>68</v>
      </c>
      <c r="X7" s="27">
        <f t="shared" si="0"/>
        <v>2992</v>
      </c>
      <c r="Y7" s="15" t="s">
        <v>75</v>
      </c>
      <c r="Z7" s="4" t="s">
        <v>109</v>
      </c>
      <c r="AA7" s="23">
        <f t="shared" si="1"/>
        <v>44</v>
      </c>
      <c r="AB7" s="10" t="s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2</v>
      </c>
      <c r="AK7" s="6">
        <v>4</v>
      </c>
      <c r="AL7" s="6">
        <v>4</v>
      </c>
      <c r="AM7" s="6">
        <v>3</v>
      </c>
      <c r="AN7" s="6">
        <v>11</v>
      </c>
      <c r="AO7" s="6">
        <v>16</v>
      </c>
      <c r="AP7" s="6">
        <v>4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8" t="s">
        <v>1</v>
      </c>
      <c r="AX7" s="8" t="s">
        <v>2</v>
      </c>
      <c r="AY7" s="8" t="s">
        <v>3</v>
      </c>
      <c r="AZ7" s="8" t="s">
        <v>4</v>
      </c>
      <c r="BA7" s="8" t="s">
        <v>5</v>
      </c>
      <c r="BB7" s="8" t="s">
        <v>6</v>
      </c>
      <c r="BC7" s="8" t="s">
        <v>7</v>
      </c>
      <c r="BD7" s="8" t="s">
        <v>8</v>
      </c>
      <c r="BE7" s="8" t="s">
        <v>9</v>
      </c>
      <c r="BF7" s="8" t="s">
        <v>10</v>
      </c>
      <c r="BG7" s="8" t="s">
        <v>11</v>
      </c>
      <c r="BH7" s="8" t="s">
        <v>12</v>
      </c>
      <c r="BI7" s="8" t="s">
        <v>13</v>
      </c>
      <c r="BJ7" s="8" t="s">
        <v>14</v>
      </c>
      <c r="BK7" s="8" t="s">
        <v>15</v>
      </c>
      <c r="BL7" s="8" t="s">
        <v>16</v>
      </c>
    </row>
    <row r="8" spans="1:64" ht="25.5" x14ac:dyDescent="0.2">
      <c r="A8" s="15" t="s">
        <v>99</v>
      </c>
      <c r="B8" s="15" t="s">
        <v>100</v>
      </c>
      <c r="C8" s="15" t="s">
        <v>100</v>
      </c>
      <c r="D8" s="15" t="s">
        <v>86</v>
      </c>
      <c r="E8" s="15" t="s">
        <v>17</v>
      </c>
      <c r="F8" s="15" t="s">
        <v>118</v>
      </c>
      <c r="G8" s="15" t="s">
        <v>119</v>
      </c>
      <c r="H8" s="15" t="s">
        <v>121</v>
      </c>
      <c r="I8" s="15" t="s">
        <v>0</v>
      </c>
      <c r="J8" s="15" t="s">
        <v>69</v>
      </c>
      <c r="K8" s="15" t="s">
        <v>70</v>
      </c>
      <c r="L8" s="15" t="s">
        <v>70</v>
      </c>
      <c r="M8" s="15" t="s">
        <v>120</v>
      </c>
      <c r="N8" s="15" t="s">
        <v>71</v>
      </c>
      <c r="O8" s="15" t="s">
        <v>72</v>
      </c>
      <c r="P8" s="15" t="s">
        <v>19</v>
      </c>
      <c r="Q8" s="15" t="s">
        <v>92</v>
      </c>
      <c r="R8" s="15" t="s">
        <v>101</v>
      </c>
      <c r="S8" s="2" t="s">
        <v>123</v>
      </c>
      <c r="T8" s="2" t="s">
        <v>124</v>
      </c>
      <c r="U8" s="2" t="s">
        <v>122</v>
      </c>
      <c r="V8" s="26">
        <v>140</v>
      </c>
      <c r="W8" s="27">
        <v>56</v>
      </c>
      <c r="X8" s="27">
        <f t="shared" si="0"/>
        <v>3528</v>
      </c>
      <c r="Y8" s="15" t="s">
        <v>75</v>
      </c>
      <c r="Z8" s="4" t="s">
        <v>109</v>
      </c>
      <c r="AA8" s="23">
        <f t="shared" si="1"/>
        <v>63</v>
      </c>
      <c r="AB8" s="10" t="s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6</v>
      </c>
      <c r="AI8" s="6">
        <v>5</v>
      </c>
      <c r="AJ8" s="6">
        <v>7</v>
      </c>
      <c r="AK8" s="6">
        <v>11</v>
      </c>
      <c r="AL8" s="6">
        <v>12</v>
      </c>
      <c r="AM8" s="6">
        <v>10</v>
      </c>
      <c r="AN8" s="6">
        <v>7</v>
      </c>
      <c r="AO8" s="6">
        <v>5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8" t="s">
        <v>1</v>
      </c>
      <c r="AX8" s="8" t="s">
        <v>2</v>
      </c>
      <c r="AY8" s="8" t="s">
        <v>3</v>
      </c>
      <c r="AZ8" s="8" t="s">
        <v>4</v>
      </c>
      <c r="BA8" s="8" t="s">
        <v>5</v>
      </c>
      <c r="BB8" s="8" t="s">
        <v>6</v>
      </c>
      <c r="BC8" s="8" t="s">
        <v>7</v>
      </c>
      <c r="BD8" s="8" t="s">
        <v>8</v>
      </c>
      <c r="BE8" s="8" t="s">
        <v>9</v>
      </c>
      <c r="BF8" s="8" t="s">
        <v>10</v>
      </c>
      <c r="BG8" s="8" t="s">
        <v>11</v>
      </c>
      <c r="BH8" s="8" t="s">
        <v>12</v>
      </c>
      <c r="BI8" s="8" t="s">
        <v>13</v>
      </c>
      <c r="BJ8" s="8" t="s">
        <v>14</v>
      </c>
      <c r="BK8" s="8" t="s">
        <v>15</v>
      </c>
      <c r="BL8" s="8" t="s">
        <v>16</v>
      </c>
    </row>
    <row r="9" spans="1:64" ht="25.5" x14ac:dyDescent="0.2">
      <c r="A9" s="15" t="s">
        <v>99</v>
      </c>
      <c r="B9" s="15" t="s">
        <v>100</v>
      </c>
      <c r="C9" s="15" t="s">
        <v>100</v>
      </c>
      <c r="D9" s="15" t="s">
        <v>86</v>
      </c>
      <c r="E9" s="15" t="s">
        <v>17</v>
      </c>
      <c r="F9" s="15" t="s">
        <v>118</v>
      </c>
      <c r="G9" s="15" t="s">
        <v>119</v>
      </c>
      <c r="H9" s="15" t="s">
        <v>125</v>
      </c>
      <c r="I9" s="15" t="s">
        <v>18</v>
      </c>
      <c r="J9" s="15" t="s">
        <v>69</v>
      </c>
      <c r="K9" s="15" t="s">
        <v>70</v>
      </c>
      <c r="L9" s="15" t="s">
        <v>70</v>
      </c>
      <c r="M9" s="15" t="s">
        <v>120</v>
      </c>
      <c r="N9" s="15" t="s">
        <v>71</v>
      </c>
      <c r="O9" s="15" t="s">
        <v>72</v>
      </c>
      <c r="P9" s="15" t="s">
        <v>19</v>
      </c>
      <c r="Q9" s="15" t="s">
        <v>89</v>
      </c>
      <c r="R9" s="15" t="s">
        <v>101</v>
      </c>
      <c r="S9" s="2" t="s">
        <v>127</v>
      </c>
      <c r="T9" s="2" t="s">
        <v>128</v>
      </c>
      <c r="U9" s="2" t="s">
        <v>126</v>
      </c>
      <c r="V9" s="26">
        <v>140</v>
      </c>
      <c r="W9" s="27">
        <v>56</v>
      </c>
      <c r="X9" s="27">
        <f t="shared" si="0"/>
        <v>4704</v>
      </c>
      <c r="Y9" s="15" t="s">
        <v>75</v>
      </c>
      <c r="Z9" s="4" t="s">
        <v>109</v>
      </c>
      <c r="AA9" s="23">
        <f t="shared" si="1"/>
        <v>84</v>
      </c>
      <c r="AB9" s="10" t="s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9</v>
      </c>
      <c r="AI9" s="6">
        <v>5</v>
      </c>
      <c r="AJ9" s="6">
        <v>7</v>
      </c>
      <c r="AK9" s="6">
        <v>16</v>
      </c>
      <c r="AL9" s="6">
        <v>14</v>
      </c>
      <c r="AM9" s="6">
        <v>18</v>
      </c>
      <c r="AN9" s="6">
        <v>7</v>
      </c>
      <c r="AO9" s="6">
        <v>7</v>
      </c>
      <c r="AP9" s="6">
        <v>1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8" t="s">
        <v>1</v>
      </c>
      <c r="AX9" s="8" t="s">
        <v>2</v>
      </c>
      <c r="AY9" s="8" t="s">
        <v>3</v>
      </c>
      <c r="AZ9" s="8" t="s">
        <v>4</v>
      </c>
      <c r="BA9" s="8" t="s">
        <v>5</v>
      </c>
      <c r="BB9" s="8" t="s">
        <v>6</v>
      </c>
      <c r="BC9" s="8" t="s">
        <v>7</v>
      </c>
      <c r="BD9" s="8" t="s">
        <v>8</v>
      </c>
      <c r="BE9" s="8" t="s">
        <v>9</v>
      </c>
      <c r="BF9" s="8" t="s">
        <v>10</v>
      </c>
      <c r="BG9" s="8" t="s">
        <v>11</v>
      </c>
      <c r="BH9" s="8" t="s">
        <v>12</v>
      </c>
      <c r="BI9" s="8" t="s">
        <v>13</v>
      </c>
      <c r="BJ9" s="8" t="s">
        <v>14</v>
      </c>
      <c r="BK9" s="8" t="s">
        <v>15</v>
      </c>
      <c r="BL9" s="8" t="s">
        <v>16</v>
      </c>
    </row>
    <row r="10" spans="1:64" ht="25.5" x14ac:dyDescent="0.2">
      <c r="A10" s="15" t="s">
        <v>99</v>
      </c>
      <c r="B10" s="15" t="s">
        <v>100</v>
      </c>
      <c r="C10" s="15" t="s">
        <v>100</v>
      </c>
      <c r="D10" s="15" t="s">
        <v>86</v>
      </c>
      <c r="E10" s="15" t="s">
        <v>17</v>
      </c>
      <c r="F10" s="15" t="s">
        <v>118</v>
      </c>
      <c r="G10" s="15" t="s">
        <v>119</v>
      </c>
      <c r="H10" s="15" t="s">
        <v>129</v>
      </c>
      <c r="I10" s="15" t="s">
        <v>0</v>
      </c>
      <c r="J10" s="15" t="s">
        <v>69</v>
      </c>
      <c r="K10" s="15" t="s">
        <v>70</v>
      </c>
      <c r="L10" s="15" t="s">
        <v>70</v>
      </c>
      <c r="M10" s="15" t="s">
        <v>120</v>
      </c>
      <c r="N10" s="15" t="s">
        <v>71</v>
      </c>
      <c r="O10" s="15" t="s">
        <v>72</v>
      </c>
      <c r="P10" s="15" t="s">
        <v>19</v>
      </c>
      <c r="Q10" s="15" t="s">
        <v>88</v>
      </c>
      <c r="R10" s="15" t="s">
        <v>101</v>
      </c>
      <c r="S10" s="2" t="s">
        <v>131</v>
      </c>
      <c r="T10" s="2" t="s">
        <v>132</v>
      </c>
      <c r="U10" s="2" t="s">
        <v>130</v>
      </c>
      <c r="V10" s="26">
        <v>180</v>
      </c>
      <c r="W10" s="27">
        <v>72</v>
      </c>
      <c r="X10" s="27">
        <f t="shared" si="0"/>
        <v>4824</v>
      </c>
      <c r="Y10" s="15" t="s">
        <v>75</v>
      </c>
      <c r="Z10" s="4" t="s">
        <v>109</v>
      </c>
      <c r="AA10" s="23">
        <f t="shared" si="1"/>
        <v>67</v>
      </c>
      <c r="AB10" s="10" t="s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3</v>
      </c>
      <c r="AI10" s="6">
        <v>6</v>
      </c>
      <c r="AJ10" s="6">
        <v>10</v>
      </c>
      <c r="AK10" s="6">
        <v>13</v>
      </c>
      <c r="AL10" s="6">
        <v>14</v>
      </c>
      <c r="AM10" s="6">
        <v>14</v>
      </c>
      <c r="AN10" s="6">
        <v>3</v>
      </c>
      <c r="AO10" s="6">
        <v>4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8" t="s">
        <v>1</v>
      </c>
      <c r="AX10" s="8" t="s">
        <v>2</v>
      </c>
      <c r="AY10" s="8" t="s">
        <v>3</v>
      </c>
      <c r="AZ10" s="8" t="s">
        <v>4</v>
      </c>
      <c r="BA10" s="8" t="s">
        <v>5</v>
      </c>
      <c r="BB10" s="8" t="s">
        <v>6</v>
      </c>
      <c r="BC10" s="8" t="s">
        <v>7</v>
      </c>
      <c r="BD10" s="8" t="s">
        <v>8</v>
      </c>
      <c r="BE10" s="8" t="s">
        <v>9</v>
      </c>
      <c r="BF10" s="8" t="s">
        <v>10</v>
      </c>
      <c r="BG10" s="8" t="s">
        <v>11</v>
      </c>
      <c r="BH10" s="8" t="s">
        <v>12</v>
      </c>
      <c r="BI10" s="8" t="s">
        <v>13</v>
      </c>
      <c r="BJ10" s="8" t="s">
        <v>14</v>
      </c>
      <c r="BK10" s="8" t="s">
        <v>15</v>
      </c>
      <c r="BL10" s="8" t="s">
        <v>16</v>
      </c>
    </row>
    <row r="11" spans="1:64" ht="25.5" x14ac:dyDescent="0.2">
      <c r="A11" s="15" t="s">
        <v>99</v>
      </c>
      <c r="B11" s="15" t="s">
        <v>100</v>
      </c>
      <c r="C11" s="15" t="s">
        <v>100</v>
      </c>
      <c r="D11" s="15" t="s">
        <v>86</v>
      </c>
      <c r="E11" s="15" t="s">
        <v>17</v>
      </c>
      <c r="F11" s="15" t="s">
        <v>138</v>
      </c>
      <c r="G11" s="15" t="s">
        <v>139</v>
      </c>
      <c r="H11" s="15" t="s">
        <v>133</v>
      </c>
      <c r="I11" s="15" t="s">
        <v>0</v>
      </c>
      <c r="J11" s="15" t="s">
        <v>69</v>
      </c>
      <c r="K11" s="15" t="s">
        <v>70</v>
      </c>
      <c r="L11" s="15" t="s">
        <v>70</v>
      </c>
      <c r="M11" s="15" t="s">
        <v>134</v>
      </c>
      <c r="N11" s="15" t="s">
        <v>71</v>
      </c>
      <c r="O11" s="15" t="s">
        <v>72</v>
      </c>
      <c r="P11" s="15" t="s">
        <v>19</v>
      </c>
      <c r="Q11" s="15" t="s">
        <v>84</v>
      </c>
      <c r="R11" s="15" t="s">
        <v>101</v>
      </c>
      <c r="S11" s="2" t="s">
        <v>140</v>
      </c>
      <c r="T11" s="2" t="s">
        <v>141</v>
      </c>
      <c r="U11" s="2" t="s">
        <v>136</v>
      </c>
      <c r="V11" s="26">
        <v>120</v>
      </c>
      <c r="W11" s="27">
        <v>48</v>
      </c>
      <c r="X11" s="27">
        <f t="shared" si="0"/>
        <v>1632</v>
      </c>
      <c r="Y11" s="15" t="s">
        <v>75</v>
      </c>
      <c r="Z11" s="4" t="s">
        <v>109</v>
      </c>
      <c r="AA11" s="23">
        <f t="shared" si="1"/>
        <v>34</v>
      </c>
      <c r="AB11" s="10" t="s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3</v>
      </c>
      <c r="AK11" s="6">
        <v>5</v>
      </c>
      <c r="AL11" s="6">
        <v>7</v>
      </c>
      <c r="AM11" s="6">
        <v>6</v>
      </c>
      <c r="AN11" s="6">
        <v>6</v>
      </c>
      <c r="AO11" s="6">
        <v>6</v>
      </c>
      <c r="AP11" s="6">
        <v>1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8" t="s">
        <v>1</v>
      </c>
      <c r="AX11" s="8" t="s">
        <v>2</v>
      </c>
      <c r="AY11" s="8" t="s">
        <v>3</v>
      </c>
      <c r="AZ11" s="8" t="s">
        <v>4</v>
      </c>
      <c r="BA11" s="8" t="s">
        <v>5</v>
      </c>
      <c r="BB11" s="8" t="s">
        <v>6</v>
      </c>
      <c r="BC11" s="8" t="s">
        <v>7</v>
      </c>
      <c r="BD11" s="8" t="s">
        <v>8</v>
      </c>
      <c r="BE11" s="8" t="s">
        <v>9</v>
      </c>
      <c r="BF11" s="8" t="s">
        <v>10</v>
      </c>
      <c r="BG11" s="8" t="s">
        <v>11</v>
      </c>
      <c r="BH11" s="8" t="s">
        <v>12</v>
      </c>
      <c r="BI11" s="8" t="s">
        <v>13</v>
      </c>
      <c r="BJ11" s="8" t="s">
        <v>14</v>
      </c>
      <c r="BK11" s="8" t="s">
        <v>15</v>
      </c>
      <c r="BL11" s="8" t="s">
        <v>16</v>
      </c>
    </row>
    <row r="12" spans="1:64" ht="25.5" x14ac:dyDescent="0.2">
      <c r="A12" s="15" t="s">
        <v>99</v>
      </c>
      <c r="B12" s="15" t="s">
        <v>100</v>
      </c>
      <c r="C12" s="15" t="s">
        <v>100</v>
      </c>
      <c r="D12" s="15" t="s">
        <v>86</v>
      </c>
      <c r="E12" s="15" t="s">
        <v>17</v>
      </c>
      <c r="F12" s="15" t="s">
        <v>137</v>
      </c>
      <c r="G12" s="15" t="s">
        <v>135</v>
      </c>
      <c r="H12" s="15" t="s">
        <v>142</v>
      </c>
      <c r="I12" s="15" t="s">
        <v>0</v>
      </c>
      <c r="J12" s="15" t="s">
        <v>69</v>
      </c>
      <c r="K12" s="15" t="s">
        <v>70</v>
      </c>
      <c r="L12" s="15" t="s">
        <v>70</v>
      </c>
      <c r="M12" s="15" t="s">
        <v>134</v>
      </c>
      <c r="N12" s="15" t="s">
        <v>71</v>
      </c>
      <c r="O12" s="15" t="s">
        <v>72</v>
      </c>
      <c r="P12" s="15" t="s">
        <v>19</v>
      </c>
      <c r="Q12" s="15" t="s">
        <v>84</v>
      </c>
      <c r="R12" s="15" t="s">
        <v>101</v>
      </c>
      <c r="S12" s="2" t="s">
        <v>144</v>
      </c>
      <c r="T12" s="2" t="s">
        <v>145</v>
      </c>
      <c r="U12" s="2" t="s">
        <v>143</v>
      </c>
      <c r="V12" s="26">
        <v>160</v>
      </c>
      <c r="W12" s="27">
        <v>64</v>
      </c>
      <c r="X12" s="27">
        <f t="shared" si="0"/>
        <v>3968</v>
      </c>
      <c r="Y12" s="15" t="s">
        <v>75</v>
      </c>
      <c r="Z12" s="4" t="s">
        <v>109</v>
      </c>
      <c r="AA12" s="23">
        <f t="shared" si="1"/>
        <v>62</v>
      </c>
      <c r="AB12" s="10" t="s">
        <v>0</v>
      </c>
      <c r="AC12" s="6">
        <v>0</v>
      </c>
      <c r="AD12" s="6">
        <v>0</v>
      </c>
      <c r="AE12" s="6">
        <v>0</v>
      </c>
      <c r="AF12" s="6">
        <v>6</v>
      </c>
      <c r="AG12" s="6">
        <v>4</v>
      </c>
      <c r="AH12" s="6">
        <v>5</v>
      </c>
      <c r="AI12" s="6">
        <v>8</v>
      </c>
      <c r="AJ12" s="6">
        <v>11</v>
      </c>
      <c r="AK12" s="6">
        <v>10</v>
      </c>
      <c r="AL12" s="6">
        <v>11</v>
      </c>
      <c r="AM12" s="6">
        <v>4</v>
      </c>
      <c r="AN12" s="6">
        <v>3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8" t="s">
        <v>1</v>
      </c>
      <c r="AX12" s="8" t="s">
        <v>2</v>
      </c>
      <c r="AY12" s="8" t="s">
        <v>3</v>
      </c>
      <c r="AZ12" s="8" t="s">
        <v>4</v>
      </c>
      <c r="BA12" s="8" t="s">
        <v>5</v>
      </c>
      <c r="BB12" s="8" t="s">
        <v>6</v>
      </c>
      <c r="BC12" s="8" t="s">
        <v>7</v>
      </c>
      <c r="BD12" s="8" t="s">
        <v>8</v>
      </c>
      <c r="BE12" s="8" t="s">
        <v>9</v>
      </c>
      <c r="BF12" s="8" t="s">
        <v>10</v>
      </c>
      <c r="BG12" s="8" t="s">
        <v>11</v>
      </c>
      <c r="BH12" s="8" t="s">
        <v>12</v>
      </c>
      <c r="BI12" s="8" t="s">
        <v>13</v>
      </c>
      <c r="BJ12" s="8" t="s">
        <v>14</v>
      </c>
      <c r="BK12" s="8" t="s">
        <v>15</v>
      </c>
      <c r="BL12" s="8" t="s">
        <v>16</v>
      </c>
    </row>
    <row r="13" spans="1:64" ht="25.5" x14ac:dyDescent="0.2">
      <c r="A13" s="15" t="s">
        <v>99</v>
      </c>
      <c r="B13" s="15" t="s">
        <v>100</v>
      </c>
      <c r="C13" s="15" t="s">
        <v>100</v>
      </c>
      <c r="D13" s="15" t="s">
        <v>86</v>
      </c>
      <c r="E13" s="15" t="s">
        <v>17</v>
      </c>
      <c r="F13" s="15" t="s">
        <v>137</v>
      </c>
      <c r="G13" s="15" t="s">
        <v>135</v>
      </c>
      <c r="H13" s="15" t="s">
        <v>146</v>
      </c>
      <c r="I13" s="15" t="s">
        <v>18</v>
      </c>
      <c r="J13" s="15" t="s">
        <v>69</v>
      </c>
      <c r="K13" s="15" t="s">
        <v>70</v>
      </c>
      <c r="L13" s="15" t="s">
        <v>70</v>
      </c>
      <c r="M13" s="15" t="s">
        <v>134</v>
      </c>
      <c r="N13" s="15" t="s">
        <v>71</v>
      </c>
      <c r="O13" s="15" t="s">
        <v>72</v>
      </c>
      <c r="P13" s="15" t="s">
        <v>19</v>
      </c>
      <c r="Q13" s="15" t="s">
        <v>84</v>
      </c>
      <c r="R13" s="15" t="s">
        <v>101</v>
      </c>
      <c r="S13" s="2" t="s">
        <v>148</v>
      </c>
      <c r="T13" s="2" t="s">
        <v>149</v>
      </c>
      <c r="U13" s="2" t="s">
        <v>147</v>
      </c>
      <c r="V13" s="26">
        <v>150</v>
      </c>
      <c r="W13" s="27">
        <v>60</v>
      </c>
      <c r="X13" s="27">
        <f t="shared" si="0"/>
        <v>4980</v>
      </c>
      <c r="Y13" s="15" t="s">
        <v>75</v>
      </c>
      <c r="Z13" s="4" t="s">
        <v>109</v>
      </c>
      <c r="AA13" s="23">
        <f t="shared" si="1"/>
        <v>83</v>
      </c>
      <c r="AB13" s="10" t="s">
        <v>0</v>
      </c>
      <c r="AC13" s="6">
        <v>0</v>
      </c>
      <c r="AD13" s="6">
        <v>0</v>
      </c>
      <c r="AE13" s="6">
        <v>0</v>
      </c>
      <c r="AF13" s="6">
        <v>0</v>
      </c>
      <c r="AG13" s="6">
        <v>6</v>
      </c>
      <c r="AH13" s="6">
        <v>10</v>
      </c>
      <c r="AI13" s="6">
        <v>6</v>
      </c>
      <c r="AJ13" s="6">
        <v>8</v>
      </c>
      <c r="AK13" s="6">
        <v>10</v>
      </c>
      <c r="AL13" s="6">
        <v>13</v>
      </c>
      <c r="AM13" s="6">
        <v>12</v>
      </c>
      <c r="AN13" s="6">
        <v>12</v>
      </c>
      <c r="AO13" s="6">
        <v>6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8" t="s">
        <v>1</v>
      </c>
      <c r="AX13" s="8" t="s">
        <v>2</v>
      </c>
      <c r="AY13" s="8" t="s">
        <v>3</v>
      </c>
      <c r="AZ13" s="8" t="s">
        <v>4</v>
      </c>
      <c r="BA13" s="8" t="s">
        <v>5</v>
      </c>
      <c r="BB13" s="8" t="s">
        <v>6</v>
      </c>
      <c r="BC13" s="8" t="s">
        <v>7</v>
      </c>
      <c r="BD13" s="8" t="s">
        <v>8</v>
      </c>
      <c r="BE13" s="8" t="s">
        <v>9</v>
      </c>
      <c r="BF13" s="8" t="s">
        <v>10</v>
      </c>
      <c r="BG13" s="8" t="s">
        <v>11</v>
      </c>
      <c r="BH13" s="8" t="s">
        <v>12</v>
      </c>
      <c r="BI13" s="8" t="s">
        <v>13</v>
      </c>
      <c r="BJ13" s="8" t="s">
        <v>14</v>
      </c>
      <c r="BK13" s="8" t="s">
        <v>15</v>
      </c>
      <c r="BL13" s="8" t="s">
        <v>16</v>
      </c>
    </row>
    <row r="14" spans="1:64" ht="25.5" x14ac:dyDescent="0.2">
      <c r="A14" s="15" t="s">
        <v>99</v>
      </c>
      <c r="B14" s="15" t="s">
        <v>100</v>
      </c>
      <c r="C14" s="15" t="s">
        <v>100</v>
      </c>
      <c r="D14" s="15" t="s">
        <v>86</v>
      </c>
      <c r="E14" s="15" t="s">
        <v>17</v>
      </c>
      <c r="F14" s="15" t="s">
        <v>137</v>
      </c>
      <c r="G14" s="15" t="s">
        <v>135</v>
      </c>
      <c r="H14" s="15" t="s">
        <v>150</v>
      </c>
      <c r="I14" s="15" t="s">
        <v>0</v>
      </c>
      <c r="J14" s="15" t="s">
        <v>69</v>
      </c>
      <c r="K14" s="15" t="s">
        <v>70</v>
      </c>
      <c r="L14" s="15" t="s">
        <v>70</v>
      </c>
      <c r="M14" s="15" t="s">
        <v>134</v>
      </c>
      <c r="N14" s="15" t="s">
        <v>71</v>
      </c>
      <c r="O14" s="15" t="s">
        <v>72</v>
      </c>
      <c r="P14" s="15" t="s">
        <v>19</v>
      </c>
      <c r="Q14" s="15" t="s">
        <v>88</v>
      </c>
      <c r="R14" s="15" t="s">
        <v>101</v>
      </c>
      <c r="S14" s="2" t="s">
        <v>152</v>
      </c>
      <c r="T14" s="2" t="s">
        <v>153</v>
      </c>
      <c r="U14" s="2" t="s">
        <v>151</v>
      </c>
      <c r="V14" s="26">
        <v>180</v>
      </c>
      <c r="W14" s="27">
        <v>72</v>
      </c>
      <c r="X14" s="27">
        <f t="shared" si="0"/>
        <v>2736</v>
      </c>
      <c r="Y14" s="15" t="s">
        <v>75</v>
      </c>
      <c r="Z14" s="4" t="s">
        <v>109</v>
      </c>
      <c r="AA14" s="23">
        <f t="shared" si="1"/>
        <v>38</v>
      </c>
      <c r="AB14" s="10" t="s">
        <v>0</v>
      </c>
      <c r="AC14" s="6">
        <v>0</v>
      </c>
      <c r="AD14" s="6">
        <v>0</v>
      </c>
      <c r="AE14" s="6">
        <v>0</v>
      </c>
      <c r="AF14" s="6">
        <v>0</v>
      </c>
      <c r="AG14" s="6">
        <v>4</v>
      </c>
      <c r="AH14" s="6">
        <v>3</v>
      </c>
      <c r="AI14" s="6">
        <v>4</v>
      </c>
      <c r="AJ14" s="6">
        <v>7</v>
      </c>
      <c r="AK14" s="6">
        <v>8</v>
      </c>
      <c r="AL14" s="6">
        <v>7</v>
      </c>
      <c r="AM14" s="6">
        <v>3</v>
      </c>
      <c r="AN14" s="6">
        <v>1</v>
      </c>
      <c r="AO14" s="6">
        <v>1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8" t="s">
        <v>1</v>
      </c>
      <c r="AX14" s="8" t="s">
        <v>2</v>
      </c>
      <c r="AY14" s="8" t="s">
        <v>3</v>
      </c>
      <c r="AZ14" s="8" t="s">
        <v>4</v>
      </c>
      <c r="BA14" s="8" t="s">
        <v>5</v>
      </c>
      <c r="BB14" s="8" t="s">
        <v>6</v>
      </c>
      <c r="BC14" s="8" t="s">
        <v>7</v>
      </c>
      <c r="BD14" s="8" t="s">
        <v>8</v>
      </c>
      <c r="BE14" s="8" t="s">
        <v>9</v>
      </c>
      <c r="BF14" s="8" t="s">
        <v>10</v>
      </c>
      <c r="BG14" s="8" t="s">
        <v>11</v>
      </c>
      <c r="BH14" s="8" t="s">
        <v>12</v>
      </c>
      <c r="BI14" s="8" t="s">
        <v>13</v>
      </c>
      <c r="BJ14" s="8" t="s">
        <v>14</v>
      </c>
      <c r="BK14" s="8" t="s">
        <v>15</v>
      </c>
      <c r="BL14" s="8" t="s">
        <v>16</v>
      </c>
    </row>
    <row r="15" spans="1:64" ht="25.5" x14ac:dyDescent="0.2">
      <c r="A15" s="15" t="s">
        <v>99</v>
      </c>
      <c r="B15" s="15" t="s">
        <v>100</v>
      </c>
      <c r="C15" s="15" t="s">
        <v>100</v>
      </c>
      <c r="D15" s="15" t="s">
        <v>86</v>
      </c>
      <c r="E15" s="15" t="s">
        <v>17</v>
      </c>
      <c r="F15" s="15" t="s">
        <v>138</v>
      </c>
      <c r="G15" s="15" t="s">
        <v>139</v>
      </c>
      <c r="H15" s="15" t="s">
        <v>90</v>
      </c>
      <c r="I15" s="15" t="s">
        <v>18</v>
      </c>
      <c r="J15" s="15" t="s">
        <v>69</v>
      </c>
      <c r="K15" s="15" t="s">
        <v>70</v>
      </c>
      <c r="L15" s="15" t="s">
        <v>70</v>
      </c>
      <c r="M15" s="15" t="s">
        <v>134</v>
      </c>
      <c r="N15" s="15" t="s">
        <v>71</v>
      </c>
      <c r="O15" s="15" t="s">
        <v>72</v>
      </c>
      <c r="P15" s="15" t="s">
        <v>19</v>
      </c>
      <c r="Q15" s="15" t="s">
        <v>91</v>
      </c>
      <c r="R15" s="15" t="s">
        <v>101</v>
      </c>
      <c r="S15" s="2" t="s">
        <v>155</v>
      </c>
      <c r="T15" s="2" t="s">
        <v>156</v>
      </c>
      <c r="U15" s="2" t="s">
        <v>154</v>
      </c>
      <c r="V15" s="26">
        <v>140</v>
      </c>
      <c r="W15" s="27">
        <v>56</v>
      </c>
      <c r="X15" s="27">
        <f t="shared" si="0"/>
        <v>2800</v>
      </c>
      <c r="Y15" s="15" t="s">
        <v>75</v>
      </c>
      <c r="Z15" s="4" t="s">
        <v>109</v>
      </c>
      <c r="AA15" s="23">
        <f t="shared" si="1"/>
        <v>50</v>
      </c>
      <c r="AB15" s="10" t="s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4</v>
      </c>
      <c r="AJ15" s="6">
        <v>6</v>
      </c>
      <c r="AK15" s="6">
        <v>8</v>
      </c>
      <c r="AL15" s="6">
        <v>7</v>
      </c>
      <c r="AM15" s="6">
        <v>10</v>
      </c>
      <c r="AN15" s="6">
        <v>9</v>
      </c>
      <c r="AO15" s="6">
        <v>6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8" t="s">
        <v>1</v>
      </c>
      <c r="AX15" s="8" t="s">
        <v>2</v>
      </c>
      <c r="AY15" s="8" t="s">
        <v>3</v>
      </c>
      <c r="AZ15" s="8" t="s">
        <v>4</v>
      </c>
      <c r="BA15" s="8" t="s">
        <v>5</v>
      </c>
      <c r="BB15" s="8" t="s">
        <v>6</v>
      </c>
      <c r="BC15" s="8" t="s">
        <v>7</v>
      </c>
      <c r="BD15" s="8" t="s">
        <v>8</v>
      </c>
      <c r="BE15" s="8" t="s">
        <v>9</v>
      </c>
      <c r="BF15" s="8" t="s">
        <v>10</v>
      </c>
      <c r="BG15" s="8" t="s">
        <v>11</v>
      </c>
      <c r="BH15" s="8" t="s">
        <v>12</v>
      </c>
      <c r="BI15" s="8" t="s">
        <v>13</v>
      </c>
      <c r="BJ15" s="8" t="s">
        <v>14</v>
      </c>
      <c r="BK15" s="8" t="s">
        <v>15</v>
      </c>
      <c r="BL15" s="8" t="s">
        <v>16</v>
      </c>
    </row>
    <row r="16" spans="1:64" ht="25.5" x14ac:dyDescent="0.2">
      <c r="A16" s="15" t="s">
        <v>99</v>
      </c>
      <c r="B16" s="15" t="s">
        <v>100</v>
      </c>
      <c r="C16" s="15" t="s">
        <v>100</v>
      </c>
      <c r="D16" s="15" t="s">
        <v>76</v>
      </c>
      <c r="E16" s="15" t="s">
        <v>77</v>
      </c>
      <c r="F16" s="15" t="s">
        <v>157</v>
      </c>
      <c r="G16" s="15" t="s">
        <v>158</v>
      </c>
      <c r="H16" s="15" t="s">
        <v>78</v>
      </c>
      <c r="I16" s="15" t="s">
        <v>0</v>
      </c>
      <c r="J16" s="15" t="s">
        <v>69</v>
      </c>
      <c r="K16" s="15" t="s">
        <v>70</v>
      </c>
      <c r="L16" s="15" t="s">
        <v>70</v>
      </c>
      <c r="M16" s="15" t="s">
        <v>159</v>
      </c>
      <c r="N16" s="15" t="s">
        <v>71</v>
      </c>
      <c r="O16" s="15" t="s">
        <v>72</v>
      </c>
      <c r="P16" s="15" t="s">
        <v>19</v>
      </c>
      <c r="Q16" s="15" t="s">
        <v>73</v>
      </c>
      <c r="R16" s="15" t="s">
        <v>74</v>
      </c>
      <c r="S16" s="2" t="s">
        <v>160</v>
      </c>
      <c r="T16" s="2" t="s">
        <v>161</v>
      </c>
      <c r="U16" s="2" t="s">
        <v>162</v>
      </c>
      <c r="V16" s="26">
        <v>250</v>
      </c>
      <c r="W16" s="27">
        <v>100</v>
      </c>
      <c r="X16" s="27">
        <f t="shared" si="0"/>
        <v>10500</v>
      </c>
      <c r="Y16" s="15" t="s">
        <v>75</v>
      </c>
      <c r="Z16" s="4" t="s">
        <v>109</v>
      </c>
      <c r="AA16" s="23">
        <f t="shared" si="1"/>
        <v>105</v>
      </c>
      <c r="AB16" s="10" t="s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5</v>
      </c>
      <c r="AJ16" s="6">
        <v>10</v>
      </c>
      <c r="AK16" s="6">
        <v>22</v>
      </c>
      <c r="AL16" s="6">
        <v>20</v>
      </c>
      <c r="AM16" s="6">
        <v>28</v>
      </c>
      <c r="AN16" s="6">
        <v>16</v>
      </c>
      <c r="AO16" s="6">
        <v>4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8" t="s">
        <v>1</v>
      </c>
      <c r="AX16" s="8" t="s">
        <v>2</v>
      </c>
      <c r="AY16" s="8" t="s">
        <v>3</v>
      </c>
      <c r="AZ16" s="8" t="s">
        <v>4</v>
      </c>
      <c r="BA16" s="8" t="s">
        <v>5</v>
      </c>
      <c r="BB16" s="8" t="s">
        <v>6</v>
      </c>
      <c r="BC16" s="8" t="s">
        <v>7</v>
      </c>
      <c r="BD16" s="8" t="s">
        <v>8</v>
      </c>
      <c r="BE16" s="8" t="s">
        <v>9</v>
      </c>
      <c r="BF16" s="8" t="s">
        <v>10</v>
      </c>
      <c r="BG16" s="8" t="s">
        <v>11</v>
      </c>
      <c r="BH16" s="8" t="s">
        <v>12</v>
      </c>
      <c r="BI16" s="8" t="s">
        <v>13</v>
      </c>
      <c r="BJ16" s="8" t="s">
        <v>14</v>
      </c>
      <c r="BK16" s="8" t="s">
        <v>15</v>
      </c>
      <c r="BL16" s="8" t="s">
        <v>16</v>
      </c>
    </row>
    <row r="17" spans="1:64" ht="25.5" x14ac:dyDescent="0.2">
      <c r="A17" s="15" t="s">
        <v>99</v>
      </c>
      <c r="B17" s="15" t="s">
        <v>100</v>
      </c>
      <c r="C17" s="15" t="s">
        <v>100</v>
      </c>
      <c r="D17" s="15" t="s">
        <v>67</v>
      </c>
      <c r="E17" s="15" t="s">
        <v>79</v>
      </c>
      <c r="F17" s="15" t="s">
        <v>167</v>
      </c>
      <c r="G17" s="15" t="s">
        <v>165</v>
      </c>
      <c r="H17" s="15" t="s">
        <v>163</v>
      </c>
      <c r="I17" s="15" t="s">
        <v>18</v>
      </c>
      <c r="J17" s="15" t="s">
        <v>69</v>
      </c>
      <c r="K17" s="15" t="s">
        <v>70</v>
      </c>
      <c r="L17" s="15" t="s">
        <v>70</v>
      </c>
      <c r="M17" s="15" t="s">
        <v>164</v>
      </c>
      <c r="N17" s="15" t="s">
        <v>71</v>
      </c>
      <c r="O17" s="15" t="s">
        <v>72</v>
      </c>
      <c r="P17" s="15" t="s">
        <v>19</v>
      </c>
      <c r="Q17" s="15" t="s">
        <v>89</v>
      </c>
      <c r="R17" s="15" t="s">
        <v>80</v>
      </c>
      <c r="S17" s="2" t="s">
        <v>168</v>
      </c>
      <c r="T17" s="2" t="s">
        <v>169</v>
      </c>
      <c r="U17" s="2" t="s">
        <v>166</v>
      </c>
      <c r="V17" s="26">
        <v>180</v>
      </c>
      <c r="W17" s="27">
        <v>72</v>
      </c>
      <c r="X17" s="27">
        <f t="shared" si="0"/>
        <v>2808</v>
      </c>
      <c r="Y17" s="15" t="s">
        <v>75</v>
      </c>
      <c r="Z17" s="4" t="s">
        <v>109</v>
      </c>
      <c r="AA17" s="23">
        <f t="shared" si="1"/>
        <v>39</v>
      </c>
      <c r="AB17" s="10" t="s">
        <v>0</v>
      </c>
      <c r="AC17" s="6">
        <v>0</v>
      </c>
      <c r="AD17" s="6">
        <v>0</v>
      </c>
      <c r="AE17" s="6">
        <v>0</v>
      </c>
      <c r="AF17" s="6">
        <v>3</v>
      </c>
      <c r="AG17" s="6">
        <v>3</v>
      </c>
      <c r="AH17" s="6">
        <v>4</v>
      </c>
      <c r="AI17" s="6">
        <v>6</v>
      </c>
      <c r="AJ17" s="6">
        <v>8</v>
      </c>
      <c r="AK17" s="6">
        <v>7</v>
      </c>
      <c r="AL17" s="6">
        <v>4</v>
      </c>
      <c r="AM17" s="6">
        <v>3</v>
      </c>
      <c r="AN17" s="6">
        <v>1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8" t="s">
        <v>1</v>
      </c>
      <c r="AX17" s="8" t="s">
        <v>2</v>
      </c>
      <c r="AY17" s="8" t="s">
        <v>3</v>
      </c>
      <c r="AZ17" s="8" t="s">
        <v>4</v>
      </c>
      <c r="BA17" s="8" t="s">
        <v>5</v>
      </c>
      <c r="BB17" s="8" t="s">
        <v>6</v>
      </c>
      <c r="BC17" s="8" t="s">
        <v>7</v>
      </c>
      <c r="BD17" s="8" t="s">
        <v>8</v>
      </c>
      <c r="BE17" s="8" t="s">
        <v>9</v>
      </c>
      <c r="BF17" s="8" t="s">
        <v>10</v>
      </c>
      <c r="BG17" s="8" t="s">
        <v>11</v>
      </c>
      <c r="BH17" s="8" t="s">
        <v>12</v>
      </c>
      <c r="BI17" s="8" t="s">
        <v>13</v>
      </c>
      <c r="BJ17" s="8" t="s">
        <v>14</v>
      </c>
      <c r="BK17" s="8" t="s">
        <v>15</v>
      </c>
      <c r="BL17" s="8" t="s">
        <v>16</v>
      </c>
    </row>
    <row r="18" spans="1:64" ht="25.5" x14ac:dyDescent="0.2">
      <c r="A18" s="15" t="s">
        <v>99</v>
      </c>
      <c r="B18" s="15" t="s">
        <v>100</v>
      </c>
      <c r="C18" s="15" t="s">
        <v>100</v>
      </c>
      <c r="D18" s="15" t="s">
        <v>86</v>
      </c>
      <c r="E18" s="15" t="s">
        <v>17</v>
      </c>
      <c r="F18" s="15" t="s">
        <v>172</v>
      </c>
      <c r="G18" s="15" t="s">
        <v>171</v>
      </c>
      <c r="H18" s="15" t="s">
        <v>173</v>
      </c>
      <c r="I18" s="15" t="s">
        <v>18</v>
      </c>
      <c r="J18" s="15" t="s">
        <v>69</v>
      </c>
      <c r="K18" s="15" t="s">
        <v>70</v>
      </c>
      <c r="L18" s="15" t="s">
        <v>70</v>
      </c>
      <c r="M18" s="15" t="s">
        <v>170</v>
      </c>
      <c r="N18" s="15" t="s">
        <v>71</v>
      </c>
      <c r="O18" s="15" t="s">
        <v>72</v>
      </c>
      <c r="P18" s="15" t="s">
        <v>19</v>
      </c>
      <c r="Q18" s="15" t="s">
        <v>84</v>
      </c>
      <c r="R18" s="15" t="s">
        <v>101</v>
      </c>
      <c r="S18" s="2" t="s">
        <v>175</v>
      </c>
      <c r="T18" s="2" t="s">
        <v>176</v>
      </c>
      <c r="U18" s="2" t="s">
        <v>174</v>
      </c>
      <c r="V18" s="26">
        <v>160</v>
      </c>
      <c r="W18" s="27">
        <v>64</v>
      </c>
      <c r="X18" s="27">
        <f t="shared" si="0"/>
        <v>5504</v>
      </c>
      <c r="Y18" s="15" t="s">
        <v>75</v>
      </c>
      <c r="Z18" s="4" t="s">
        <v>109</v>
      </c>
      <c r="AA18" s="23">
        <f t="shared" si="1"/>
        <v>86</v>
      </c>
      <c r="AB18" s="10" t="s">
        <v>0</v>
      </c>
      <c r="AC18" s="6">
        <v>0</v>
      </c>
      <c r="AD18" s="6">
        <v>0</v>
      </c>
      <c r="AE18" s="6">
        <v>0</v>
      </c>
      <c r="AF18" s="6">
        <v>0</v>
      </c>
      <c r="AG18" s="6">
        <v>2</v>
      </c>
      <c r="AH18" s="6">
        <v>6</v>
      </c>
      <c r="AI18" s="6">
        <v>6</v>
      </c>
      <c r="AJ18" s="6">
        <v>10</v>
      </c>
      <c r="AK18" s="6">
        <v>15</v>
      </c>
      <c r="AL18" s="6">
        <v>14</v>
      </c>
      <c r="AM18" s="6">
        <v>17</v>
      </c>
      <c r="AN18" s="6">
        <v>11</v>
      </c>
      <c r="AO18" s="6">
        <v>5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8" t="s">
        <v>1</v>
      </c>
      <c r="AX18" s="8" t="s">
        <v>2</v>
      </c>
      <c r="AY18" s="8" t="s">
        <v>3</v>
      </c>
      <c r="AZ18" s="8" t="s">
        <v>4</v>
      </c>
      <c r="BA18" s="8" t="s">
        <v>5</v>
      </c>
      <c r="BB18" s="8" t="s">
        <v>6</v>
      </c>
      <c r="BC18" s="8" t="s">
        <v>7</v>
      </c>
      <c r="BD18" s="8" t="s">
        <v>8</v>
      </c>
      <c r="BE18" s="8" t="s">
        <v>9</v>
      </c>
      <c r="BF18" s="8" t="s">
        <v>10</v>
      </c>
      <c r="BG18" s="8" t="s">
        <v>11</v>
      </c>
      <c r="BH18" s="8" t="s">
        <v>12</v>
      </c>
      <c r="BI18" s="8" t="s">
        <v>13</v>
      </c>
      <c r="BJ18" s="8" t="s">
        <v>14</v>
      </c>
      <c r="BK18" s="8" t="s">
        <v>15</v>
      </c>
      <c r="BL18" s="8" t="s">
        <v>16</v>
      </c>
    </row>
    <row r="19" spans="1:64" ht="25.5" x14ac:dyDescent="0.2">
      <c r="A19" s="15" t="s">
        <v>99</v>
      </c>
      <c r="B19" s="15" t="s">
        <v>100</v>
      </c>
      <c r="C19" s="15" t="s">
        <v>100</v>
      </c>
      <c r="D19" s="15" t="s">
        <v>86</v>
      </c>
      <c r="E19" s="15" t="s">
        <v>17</v>
      </c>
      <c r="F19" s="15" t="s">
        <v>184</v>
      </c>
      <c r="G19" s="15" t="s">
        <v>182</v>
      </c>
      <c r="H19" s="15" t="s">
        <v>178</v>
      </c>
      <c r="I19" s="15" t="s">
        <v>0</v>
      </c>
      <c r="J19" s="15" t="s">
        <v>69</v>
      </c>
      <c r="K19" s="15" t="s">
        <v>70</v>
      </c>
      <c r="L19" s="15" t="s">
        <v>70</v>
      </c>
      <c r="M19" s="15" t="s">
        <v>179</v>
      </c>
      <c r="N19" s="15" t="s">
        <v>71</v>
      </c>
      <c r="O19" s="15" t="s">
        <v>72</v>
      </c>
      <c r="P19" s="15" t="s">
        <v>19</v>
      </c>
      <c r="Q19" s="15" t="s">
        <v>180</v>
      </c>
      <c r="R19" s="15" t="s">
        <v>181</v>
      </c>
      <c r="S19" s="2" t="s">
        <v>185</v>
      </c>
      <c r="T19" s="2" t="s">
        <v>186</v>
      </c>
      <c r="U19" s="2" t="s">
        <v>183</v>
      </c>
      <c r="V19" s="26">
        <v>150</v>
      </c>
      <c r="W19" s="27">
        <v>60</v>
      </c>
      <c r="X19" s="27">
        <f t="shared" si="0"/>
        <v>4920</v>
      </c>
      <c r="Y19" s="15" t="s">
        <v>75</v>
      </c>
      <c r="Z19" s="4" t="s">
        <v>109</v>
      </c>
      <c r="AA19" s="23">
        <f t="shared" si="1"/>
        <v>82</v>
      </c>
      <c r="AB19" s="10" t="s">
        <v>0</v>
      </c>
      <c r="AC19" s="6">
        <v>0</v>
      </c>
      <c r="AD19" s="6">
        <v>0</v>
      </c>
      <c r="AE19" s="6">
        <v>0</v>
      </c>
      <c r="AF19" s="6">
        <v>0</v>
      </c>
      <c r="AG19" s="6">
        <v>7</v>
      </c>
      <c r="AH19" s="6">
        <v>10</v>
      </c>
      <c r="AI19" s="6">
        <v>10</v>
      </c>
      <c r="AJ19" s="6">
        <v>17</v>
      </c>
      <c r="AK19" s="6">
        <v>14</v>
      </c>
      <c r="AL19" s="6">
        <v>11</v>
      </c>
      <c r="AM19" s="6">
        <v>6</v>
      </c>
      <c r="AN19" s="6">
        <v>5</v>
      </c>
      <c r="AO19" s="6">
        <v>2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8" t="s">
        <v>1</v>
      </c>
      <c r="AX19" s="8" t="s">
        <v>2</v>
      </c>
      <c r="AY19" s="8" t="s">
        <v>3</v>
      </c>
      <c r="AZ19" s="8" t="s">
        <v>4</v>
      </c>
      <c r="BA19" s="8" t="s">
        <v>5</v>
      </c>
      <c r="BB19" s="8" t="s">
        <v>6</v>
      </c>
      <c r="BC19" s="8" t="s">
        <v>7</v>
      </c>
      <c r="BD19" s="8" t="s">
        <v>8</v>
      </c>
      <c r="BE19" s="8" t="s">
        <v>9</v>
      </c>
      <c r="BF19" s="8" t="s">
        <v>10</v>
      </c>
      <c r="BG19" s="8" t="s">
        <v>11</v>
      </c>
      <c r="BH19" s="8" t="s">
        <v>12</v>
      </c>
      <c r="BI19" s="8" t="s">
        <v>13</v>
      </c>
      <c r="BJ19" s="8" t="s">
        <v>14</v>
      </c>
      <c r="BK19" s="8" t="s">
        <v>15</v>
      </c>
      <c r="BL19" s="8" t="s">
        <v>16</v>
      </c>
    </row>
    <row r="20" spans="1:64" ht="25.5" x14ac:dyDescent="0.2">
      <c r="A20" s="15" t="s">
        <v>99</v>
      </c>
      <c r="B20" s="15" t="s">
        <v>100</v>
      </c>
      <c r="C20" s="15" t="s">
        <v>100</v>
      </c>
      <c r="D20" s="15" t="s">
        <v>86</v>
      </c>
      <c r="E20" s="15" t="s">
        <v>17</v>
      </c>
      <c r="F20" s="15" t="s">
        <v>184</v>
      </c>
      <c r="G20" s="15" t="s">
        <v>182</v>
      </c>
      <c r="H20" s="15" t="s">
        <v>173</v>
      </c>
      <c r="I20" s="15" t="s">
        <v>18</v>
      </c>
      <c r="J20" s="15" t="s">
        <v>69</v>
      </c>
      <c r="K20" s="15" t="s">
        <v>70</v>
      </c>
      <c r="L20" s="15" t="s">
        <v>70</v>
      </c>
      <c r="M20" s="15" t="s">
        <v>179</v>
      </c>
      <c r="N20" s="15" t="s">
        <v>71</v>
      </c>
      <c r="O20" s="15" t="s">
        <v>72</v>
      </c>
      <c r="P20" s="15" t="s">
        <v>19</v>
      </c>
      <c r="Q20" s="15" t="s">
        <v>84</v>
      </c>
      <c r="R20" s="15" t="s">
        <v>181</v>
      </c>
      <c r="S20" s="2" t="s">
        <v>188</v>
      </c>
      <c r="T20" s="2" t="s">
        <v>189</v>
      </c>
      <c r="U20" s="2" t="s">
        <v>187</v>
      </c>
      <c r="V20" s="26">
        <v>160</v>
      </c>
      <c r="W20" s="27">
        <v>64</v>
      </c>
      <c r="X20" s="27">
        <f t="shared" si="0"/>
        <v>3648</v>
      </c>
      <c r="Y20" s="15" t="s">
        <v>75</v>
      </c>
      <c r="Z20" s="4" t="s">
        <v>109</v>
      </c>
      <c r="AA20" s="23">
        <f t="shared" si="1"/>
        <v>57</v>
      </c>
      <c r="AB20" s="10" t="s">
        <v>0</v>
      </c>
      <c r="AC20" s="6">
        <v>0</v>
      </c>
      <c r="AD20" s="6">
        <v>0</v>
      </c>
      <c r="AE20" s="6">
        <v>0</v>
      </c>
      <c r="AF20" s="6">
        <v>0</v>
      </c>
      <c r="AG20" s="6">
        <v>2</v>
      </c>
      <c r="AH20" s="6">
        <v>7</v>
      </c>
      <c r="AI20" s="6">
        <v>7</v>
      </c>
      <c r="AJ20" s="6">
        <v>11</v>
      </c>
      <c r="AK20" s="6">
        <v>8</v>
      </c>
      <c r="AL20" s="6">
        <v>8</v>
      </c>
      <c r="AM20" s="6">
        <v>4</v>
      </c>
      <c r="AN20" s="6">
        <v>6</v>
      </c>
      <c r="AO20" s="6">
        <v>4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8" t="s">
        <v>1</v>
      </c>
      <c r="AX20" s="8" t="s">
        <v>2</v>
      </c>
      <c r="AY20" s="8" t="s">
        <v>3</v>
      </c>
      <c r="AZ20" s="8" t="s">
        <v>4</v>
      </c>
      <c r="BA20" s="8" t="s">
        <v>5</v>
      </c>
      <c r="BB20" s="8" t="s">
        <v>6</v>
      </c>
      <c r="BC20" s="8" t="s">
        <v>7</v>
      </c>
      <c r="BD20" s="8" t="s">
        <v>8</v>
      </c>
      <c r="BE20" s="8" t="s">
        <v>9</v>
      </c>
      <c r="BF20" s="8" t="s">
        <v>10</v>
      </c>
      <c r="BG20" s="8" t="s">
        <v>11</v>
      </c>
      <c r="BH20" s="8" t="s">
        <v>12</v>
      </c>
      <c r="BI20" s="8" t="s">
        <v>13</v>
      </c>
      <c r="BJ20" s="8" t="s">
        <v>14</v>
      </c>
      <c r="BK20" s="8" t="s">
        <v>15</v>
      </c>
      <c r="BL20" s="8" t="s">
        <v>16</v>
      </c>
    </row>
    <row r="21" spans="1:64" ht="25.5" x14ac:dyDescent="0.2">
      <c r="A21" s="15" t="s">
        <v>99</v>
      </c>
      <c r="B21" s="15" t="s">
        <v>100</v>
      </c>
      <c r="C21" s="15" t="s">
        <v>100</v>
      </c>
      <c r="D21" s="15" t="s">
        <v>86</v>
      </c>
      <c r="E21" s="15" t="s">
        <v>17</v>
      </c>
      <c r="F21" s="15" t="s">
        <v>184</v>
      </c>
      <c r="G21" s="15" t="s">
        <v>182</v>
      </c>
      <c r="H21" s="15" t="s">
        <v>190</v>
      </c>
      <c r="I21" s="15" t="s">
        <v>0</v>
      </c>
      <c r="J21" s="15" t="s">
        <v>69</v>
      </c>
      <c r="K21" s="15" t="s">
        <v>70</v>
      </c>
      <c r="L21" s="15" t="s">
        <v>70</v>
      </c>
      <c r="M21" s="15" t="s">
        <v>179</v>
      </c>
      <c r="N21" s="15" t="s">
        <v>71</v>
      </c>
      <c r="O21" s="15" t="s">
        <v>72</v>
      </c>
      <c r="P21" s="15" t="s">
        <v>19</v>
      </c>
      <c r="Q21" s="15" t="s">
        <v>84</v>
      </c>
      <c r="R21" s="15" t="s">
        <v>181</v>
      </c>
      <c r="S21" s="2" t="s">
        <v>192</v>
      </c>
      <c r="T21" s="2" t="s">
        <v>193</v>
      </c>
      <c r="U21" s="2" t="s">
        <v>191</v>
      </c>
      <c r="V21" s="26">
        <v>180</v>
      </c>
      <c r="W21" s="27">
        <v>72</v>
      </c>
      <c r="X21" s="27">
        <f t="shared" si="0"/>
        <v>8928</v>
      </c>
      <c r="Y21" s="15" t="s">
        <v>75</v>
      </c>
      <c r="Z21" s="4" t="s">
        <v>109</v>
      </c>
      <c r="AA21" s="23">
        <f t="shared" si="1"/>
        <v>124</v>
      </c>
      <c r="AB21" s="10" t="s">
        <v>0</v>
      </c>
      <c r="AC21" s="6">
        <v>0</v>
      </c>
      <c r="AD21" s="6">
        <v>0</v>
      </c>
      <c r="AE21" s="6">
        <v>0</v>
      </c>
      <c r="AF21" s="6">
        <v>0</v>
      </c>
      <c r="AG21" s="6">
        <v>13</v>
      </c>
      <c r="AH21" s="6">
        <v>18</v>
      </c>
      <c r="AI21" s="6">
        <v>17</v>
      </c>
      <c r="AJ21" s="6">
        <v>19</v>
      </c>
      <c r="AK21" s="6">
        <v>18</v>
      </c>
      <c r="AL21" s="6">
        <v>16</v>
      </c>
      <c r="AM21" s="6">
        <v>12</v>
      </c>
      <c r="AN21" s="6">
        <v>8</v>
      </c>
      <c r="AO21" s="6">
        <v>3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8" t="s">
        <v>1</v>
      </c>
      <c r="AX21" s="8" t="s">
        <v>2</v>
      </c>
      <c r="AY21" s="8" t="s">
        <v>3</v>
      </c>
      <c r="AZ21" s="8" t="s">
        <v>4</v>
      </c>
      <c r="BA21" s="8" t="s">
        <v>5</v>
      </c>
      <c r="BB21" s="8" t="s">
        <v>6</v>
      </c>
      <c r="BC21" s="8" t="s">
        <v>7</v>
      </c>
      <c r="BD21" s="8" t="s">
        <v>8</v>
      </c>
      <c r="BE21" s="8" t="s">
        <v>9</v>
      </c>
      <c r="BF21" s="8" t="s">
        <v>10</v>
      </c>
      <c r="BG21" s="8" t="s">
        <v>11</v>
      </c>
      <c r="BH21" s="8" t="s">
        <v>12</v>
      </c>
      <c r="BI21" s="8" t="s">
        <v>13</v>
      </c>
      <c r="BJ21" s="8" t="s">
        <v>14</v>
      </c>
      <c r="BK21" s="8" t="s">
        <v>15</v>
      </c>
      <c r="BL21" s="8" t="s">
        <v>16</v>
      </c>
    </row>
    <row r="22" spans="1:64" ht="25.5" x14ac:dyDescent="0.2">
      <c r="A22" s="15" t="s">
        <v>99</v>
      </c>
      <c r="B22" s="15" t="s">
        <v>100</v>
      </c>
      <c r="C22" s="15" t="s">
        <v>100</v>
      </c>
      <c r="D22" s="15" t="s">
        <v>86</v>
      </c>
      <c r="E22" s="15" t="s">
        <v>17</v>
      </c>
      <c r="F22" s="15" t="s">
        <v>198</v>
      </c>
      <c r="G22" s="15" t="s">
        <v>196</v>
      </c>
      <c r="H22" s="15" t="s">
        <v>194</v>
      </c>
      <c r="I22" s="15" t="s">
        <v>18</v>
      </c>
      <c r="J22" s="15" t="s">
        <v>69</v>
      </c>
      <c r="K22" s="15" t="s">
        <v>70</v>
      </c>
      <c r="L22" s="15" t="s">
        <v>70</v>
      </c>
      <c r="M22" s="15" t="s">
        <v>195</v>
      </c>
      <c r="N22" s="15" t="s">
        <v>71</v>
      </c>
      <c r="O22" s="15" t="s">
        <v>72</v>
      </c>
      <c r="P22" s="15" t="s">
        <v>19</v>
      </c>
      <c r="Q22" s="15" t="s">
        <v>88</v>
      </c>
      <c r="R22" s="15" t="s">
        <v>83</v>
      </c>
      <c r="S22" s="2" t="s">
        <v>199</v>
      </c>
      <c r="T22" s="2" t="s">
        <v>200</v>
      </c>
      <c r="U22" s="2" t="s">
        <v>197</v>
      </c>
      <c r="V22" s="26">
        <v>130</v>
      </c>
      <c r="W22" s="27">
        <v>52</v>
      </c>
      <c r="X22" s="27">
        <f t="shared" si="0"/>
        <v>2704</v>
      </c>
      <c r="Y22" s="15" t="s">
        <v>75</v>
      </c>
      <c r="Z22" s="4" t="s">
        <v>109</v>
      </c>
      <c r="AA22" s="23">
        <f t="shared" si="1"/>
        <v>52</v>
      </c>
      <c r="AB22" s="10" t="s">
        <v>0</v>
      </c>
      <c r="AC22" s="6">
        <v>0</v>
      </c>
      <c r="AD22" s="6">
        <v>0</v>
      </c>
      <c r="AE22" s="6">
        <v>0</v>
      </c>
      <c r="AF22" s="6">
        <v>0</v>
      </c>
      <c r="AG22" s="6">
        <v>3</v>
      </c>
      <c r="AH22" s="6">
        <v>8</v>
      </c>
      <c r="AI22" s="6">
        <v>1</v>
      </c>
      <c r="AJ22" s="6">
        <v>1</v>
      </c>
      <c r="AK22" s="6">
        <v>10</v>
      </c>
      <c r="AL22" s="6">
        <v>12</v>
      </c>
      <c r="AM22" s="6">
        <v>10</v>
      </c>
      <c r="AN22" s="6">
        <v>4</v>
      </c>
      <c r="AO22" s="6">
        <v>2</v>
      </c>
      <c r="AP22" s="6">
        <v>1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8" t="s">
        <v>1</v>
      </c>
      <c r="AX22" s="8" t="s">
        <v>2</v>
      </c>
      <c r="AY22" s="8" t="s">
        <v>3</v>
      </c>
      <c r="AZ22" s="8" t="s">
        <v>4</v>
      </c>
      <c r="BA22" s="8" t="s">
        <v>5</v>
      </c>
      <c r="BB22" s="8" t="s">
        <v>6</v>
      </c>
      <c r="BC22" s="8" t="s">
        <v>7</v>
      </c>
      <c r="BD22" s="8" t="s">
        <v>8</v>
      </c>
      <c r="BE22" s="8" t="s">
        <v>9</v>
      </c>
      <c r="BF22" s="8" t="s">
        <v>10</v>
      </c>
      <c r="BG22" s="8" t="s">
        <v>11</v>
      </c>
      <c r="BH22" s="8" t="s">
        <v>12</v>
      </c>
      <c r="BI22" s="8" t="s">
        <v>13</v>
      </c>
      <c r="BJ22" s="8" t="s">
        <v>14</v>
      </c>
      <c r="BK22" s="8" t="s">
        <v>15</v>
      </c>
      <c r="BL22" s="8" t="s">
        <v>16</v>
      </c>
    </row>
    <row r="23" spans="1:64" ht="25.5" x14ac:dyDescent="0.2">
      <c r="A23" s="15" t="s">
        <v>99</v>
      </c>
      <c r="B23" s="15" t="s">
        <v>100</v>
      </c>
      <c r="C23" s="15" t="s">
        <v>100</v>
      </c>
      <c r="D23" s="15" t="s">
        <v>86</v>
      </c>
      <c r="E23" s="15" t="s">
        <v>17</v>
      </c>
      <c r="F23" s="15" t="s">
        <v>198</v>
      </c>
      <c r="G23" s="15" t="s">
        <v>196</v>
      </c>
      <c r="H23" s="15" t="s">
        <v>201</v>
      </c>
      <c r="I23" s="15" t="s">
        <v>18</v>
      </c>
      <c r="J23" s="15" t="s">
        <v>69</v>
      </c>
      <c r="K23" s="15" t="s">
        <v>70</v>
      </c>
      <c r="L23" s="15" t="s">
        <v>70</v>
      </c>
      <c r="M23" s="15" t="s">
        <v>195</v>
      </c>
      <c r="N23" s="15" t="s">
        <v>71</v>
      </c>
      <c r="O23" s="15" t="s">
        <v>72</v>
      </c>
      <c r="P23" s="15" t="s">
        <v>19</v>
      </c>
      <c r="Q23" s="15" t="s">
        <v>84</v>
      </c>
      <c r="R23" s="15" t="s">
        <v>83</v>
      </c>
      <c r="S23" s="2" t="s">
        <v>203</v>
      </c>
      <c r="T23" s="2" t="s">
        <v>204</v>
      </c>
      <c r="U23" s="2" t="s">
        <v>202</v>
      </c>
      <c r="V23" s="26">
        <v>220</v>
      </c>
      <c r="W23" s="27">
        <v>88</v>
      </c>
      <c r="X23" s="27">
        <f t="shared" si="0"/>
        <v>4136</v>
      </c>
      <c r="Y23" s="15" t="s">
        <v>75</v>
      </c>
      <c r="Z23" s="4" t="s">
        <v>109</v>
      </c>
      <c r="AA23" s="23">
        <f t="shared" si="1"/>
        <v>47</v>
      </c>
      <c r="AB23" s="10" t="s">
        <v>0</v>
      </c>
      <c r="AC23" s="6">
        <v>0</v>
      </c>
      <c r="AD23" s="6">
        <v>0</v>
      </c>
      <c r="AE23" s="6">
        <v>0</v>
      </c>
      <c r="AF23" s="6">
        <v>0</v>
      </c>
      <c r="AG23" s="6">
        <v>2</v>
      </c>
      <c r="AH23" s="6">
        <v>5</v>
      </c>
      <c r="AI23" s="6">
        <v>4</v>
      </c>
      <c r="AJ23" s="6">
        <v>6</v>
      </c>
      <c r="AK23" s="6">
        <v>6</v>
      </c>
      <c r="AL23" s="6">
        <v>8</v>
      </c>
      <c r="AM23" s="6">
        <v>6</v>
      </c>
      <c r="AN23" s="6">
        <v>5</v>
      </c>
      <c r="AO23" s="6">
        <v>4</v>
      </c>
      <c r="AP23" s="6">
        <v>1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8" t="s">
        <v>1</v>
      </c>
      <c r="AX23" s="8" t="s">
        <v>2</v>
      </c>
      <c r="AY23" s="8" t="s">
        <v>3</v>
      </c>
      <c r="AZ23" s="8" t="s">
        <v>4</v>
      </c>
      <c r="BA23" s="8" t="s">
        <v>5</v>
      </c>
      <c r="BB23" s="8" t="s">
        <v>6</v>
      </c>
      <c r="BC23" s="8" t="s">
        <v>7</v>
      </c>
      <c r="BD23" s="8" t="s">
        <v>8</v>
      </c>
      <c r="BE23" s="8" t="s">
        <v>9</v>
      </c>
      <c r="BF23" s="8" t="s">
        <v>10</v>
      </c>
      <c r="BG23" s="8" t="s">
        <v>11</v>
      </c>
      <c r="BH23" s="8" t="s">
        <v>12</v>
      </c>
      <c r="BI23" s="8" t="s">
        <v>13</v>
      </c>
      <c r="BJ23" s="8" t="s">
        <v>14</v>
      </c>
      <c r="BK23" s="8" t="s">
        <v>15</v>
      </c>
      <c r="BL23" s="8" t="s">
        <v>16</v>
      </c>
    </row>
    <row r="24" spans="1:64" ht="25.5" x14ac:dyDescent="0.2">
      <c r="A24" s="15" t="s">
        <v>99</v>
      </c>
      <c r="B24" s="15" t="s">
        <v>100</v>
      </c>
      <c r="C24" s="15" t="s">
        <v>100</v>
      </c>
      <c r="D24" s="15" t="s">
        <v>86</v>
      </c>
      <c r="E24" s="15" t="s">
        <v>17</v>
      </c>
      <c r="F24" s="15" t="s">
        <v>198</v>
      </c>
      <c r="G24" s="15" t="s">
        <v>196</v>
      </c>
      <c r="H24" s="15" t="s">
        <v>177</v>
      </c>
      <c r="I24" s="15" t="s">
        <v>0</v>
      </c>
      <c r="J24" s="15" t="s">
        <v>69</v>
      </c>
      <c r="K24" s="15" t="s">
        <v>70</v>
      </c>
      <c r="L24" s="15" t="s">
        <v>70</v>
      </c>
      <c r="M24" s="15" t="s">
        <v>195</v>
      </c>
      <c r="N24" s="15" t="s">
        <v>71</v>
      </c>
      <c r="O24" s="15" t="s">
        <v>72</v>
      </c>
      <c r="P24" s="15" t="s">
        <v>19</v>
      </c>
      <c r="Q24" s="15" t="s">
        <v>84</v>
      </c>
      <c r="R24" s="15" t="s">
        <v>83</v>
      </c>
      <c r="S24" s="2" t="s">
        <v>206</v>
      </c>
      <c r="T24" s="2" t="s">
        <v>207</v>
      </c>
      <c r="U24" s="2" t="s">
        <v>205</v>
      </c>
      <c r="V24" s="26">
        <v>160</v>
      </c>
      <c r="W24" s="27">
        <v>64</v>
      </c>
      <c r="X24" s="27">
        <f t="shared" si="0"/>
        <v>7744</v>
      </c>
      <c r="Y24" s="15" t="s">
        <v>75</v>
      </c>
      <c r="Z24" s="4" t="s">
        <v>109</v>
      </c>
      <c r="AA24" s="23">
        <f t="shared" si="1"/>
        <v>121</v>
      </c>
      <c r="AB24" s="10" t="s">
        <v>0</v>
      </c>
      <c r="AC24" s="6">
        <v>0</v>
      </c>
      <c r="AD24" s="6">
        <v>0</v>
      </c>
      <c r="AE24" s="6">
        <v>0</v>
      </c>
      <c r="AF24" s="6">
        <v>0</v>
      </c>
      <c r="AG24" s="6">
        <v>10</v>
      </c>
      <c r="AH24" s="6">
        <v>12</v>
      </c>
      <c r="AI24" s="6">
        <v>8</v>
      </c>
      <c r="AJ24" s="6">
        <v>12</v>
      </c>
      <c r="AK24" s="6">
        <v>18</v>
      </c>
      <c r="AL24" s="6">
        <v>22</v>
      </c>
      <c r="AM24" s="6">
        <v>21</v>
      </c>
      <c r="AN24" s="6">
        <v>10</v>
      </c>
      <c r="AO24" s="6">
        <v>6</v>
      </c>
      <c r="AP24" s="6">
        <v>2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8" t="s">
        <v>1</v>
      </c>
      <c r="AX24" s="8" t="s">
        <v>2</v>
      </c>
      <c r="AY24" s="8" t="s">
        <v>3</v>
      </c>
      <c r="AZ24" s="8" t="s">
        <v>4</v>
      </c>
      <c r="BA24" s="8" t="s">
        <v>5</v>
      </c>
      <c r="BB24" s="8" t="s">
        <v>6</v>
      </c>
      <c r="BC24" s="8" t="s">
        <v>7</v>
      </c>
      <c r="BD24" s="8" t="s">
        <v>8</v>
      </c>
      <c r="BE24" s="8" t="s">
        <v>9</v>
      </c>
      <c r="BF24" s="8" t="s">
        <v>10</v>
      </c>
      <c r="BG24" s="8" t="s">
        <v>11</v>
      </c>
      <c r="BH24" s="8" t="s">
        <v>12</v>
      </c>
      <c r="BI24" s="8" t="s">
        <v>13</v>
      </c>
      <c r="BJ24" s="8" t="s">
        <v>14</v>
      </c>
      <c r="BK24" s="8" t="s">
        <v>15</v>
      </c>
      <c r="BL24" s="8" t="s">
        <v>16</v>
      </c>
    </row>
    <row r="25" spans="1:64" ht="25.5" x14ac:dyDescent="0.2">
      <c r="A25" s="15" t="s">
        <v>99</v>
      </c>
      <c r="B25" s="15" t="s">
        <v>100</v>
      </c>
      <c r="C25" s="15" t="s">
        <v>100</v>
      </c>
      <c r="D25" s="15" t="s">
        <v>86</v>
      </c>
      <c r="E25" s="15" t="s">
        <v>17</v>
      </c>
      <c r="F25" s="15" t="s">
        <v>198</v>
      </c>
      <c r="G25" s="15" t="s">
        <v>196</v>
      </c>
      <c r="H25" s="15" t="s">
        <v>208</v>
      </c>
      <c r="I25" s="15" t="s">
        <v>0</v>
      </c>
      <c r="J25" s="15" t="s">
        <v>69</v>
      </c>
      <c r="K25" s="15" t="s">
        <v>70</v>
      </c>
      <c r="L25" s="15" t="s">
        <v>70</v>
      </c>
      <c r="M25" s="15" t="s">
        <v>195</v>
      </c>
      <c r="N25" s="15" t="s">
        <v>71</v>
      </c>
      <c r="O25" s="15" t="s">
        <v>72</v>
      </c>
      <c r="P25" s="15" t="s">
        <v>19</v>
      </c>
      <c r="Q25" s="15" t="s">
        <v>84</v>
      </c>
      <c r="R25" s="15" t="s">
        <v>83</v>
      </c>
      <c r="S25" s="2" t="s">
        <v>210</v>
      </c>
      <c r="T25" s="2" t="s">
        <v>211</v>
      </c>
      <c r="U25" s="2" t="s">
        <v>209</v>
      </c>
      <c r="V25" s="26">
        <v>150</v>
      </c>
      <c r="W25" s="27">
        <v>60</v>
      </c>
      <c r="X25" s="27">
        <f t="shared" si="0"/>
        <v>3600</v>
      </c>
      <c r="Y25" s="15" t="s">
        <v>75</v>
      </c>
      <c r="Z25" s="4" t="s">
        <v>109</v>
      </c>
      <c r="AA25" s="23">
        <f t="shared" si="1"/>
        <v>60</v>
      </c>
      <c r="AB25" s="10" t="s">
        <v>0</v>
      </c>
      <c r="AC25" s="6">
        <v>0</v>
      </c>
      <c r="AD25" s="6">
        <v>0</v>
      </c>
      <c r="AE25" s="6">
        <v>0</v>
      </c>
      <c r="AF25" s="6">
        <v>0</v>
      </c>
      <c r="AG25" s="6">
        <v>6</v>
      </c>
      <c r="AH25" s="6">
        <v>5</v>
      </c>
      <c r="AI25" s="6">
        <v>5</v>
      </c>
      <c r="AJ25" s="6">
        <v>2</v>
      </c>
      <c r="AK25" s="6">
        <v>5</v>
      </c>
      <c r="AL25" s="6">
        <v>12</v>
      </c>
      <c r="AM25" s="6">
        <v>12</v>
      </c>
      <c r="AN25" s="6">
        <v>6</v>
      </c>
      <c r="AO25" s="6">
        <v>6</v>
      </c>
      <c r="AP25" s="6">
        <v>1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8" t="s">
        <v>1</v>
      </c>
      <c r="AX25" s="8" t="s">
        <v>2</v>
      </c>
      <c r="AY25" s="8" t="s">
        <v>3</v>
      </c>
      <c r="AZ25" s="8" t="s">
        <v>4</v>
      </c>
      <c r="BA25" s="8" t="s">
        <v>5</v>
      </c>
      <c r="BB25" s="8" t="s">
        <v>6</v>
      </c>
      <c r="BC25" s="8" t="s">
        <v>7</v>
      </c>
      <c r="BD25" s="8" t="s">
        <v>8</v>
      </c>
      <c r="BE25" s="8" t="s">
        <v>9</v>
      </c>
      <c r="BF25" s="8" t="s">
        <v>10</v>
      </c>
      <c r="BG25" s="8" t="s">
        <v>11</v>
      </c>
      <c r="BH25" s="8" t="s">
        <v>12</v>
      </c>
      <c r="BI25" s="8" t="s">
        <v>13</v>
      </c>
      <c r="BJ25" s="8" t="s">
        <v>14</v>
      </c>
      <c r="BK25" s="8" t="s">
        <v>15</v>
      </c>
      <c r="BL25" s="8" t="s">
        <v>16</v>
      </c>
    </row>
    <row r="26" spans="1:64" ht="25.5" x14ac:dyDescent="0.2">
      <c r="A26" s="15" t="s">
        <v>99</v>
      </c>
      <c r="B26" s="15" t="s">
        <v>100</v>
      </c>
      <c r="C26" s="15" t="s">
        <v>100</v>
      </c>
      <c r="D26" s="15" t="s">
        <v>86</v>
      </c>
      <c r="E26" s="15" t="s">
        <v>17</v>
      </c>
      <c r="F26" s="15" t="s">
        <v>198</v>
      </c>
      <c r="G26" s="15" t="s">
        <v>196</v>
      </c>
      <c r="H26" s="15" t="s">
        <v>212</v>
      </c>
      <c r="I26" s="15" t="s">
        <v>18</v>
      </c>
      <c r="J26" s="15" t="s">
        <v>69</v>
      </c>
      <c r="K26" s="15" t="s">
        <v>70</v>
      </c>
      <c r="L26" s="15" t="s">
        <v>70</v>
      </c>
      <c r="M26" s="15" t="s">
        <v>195</v>
      </c>
      <c r="N26" s="15" t="s">
        <v>71</v>
      </c>
      <c r="O26" s="15" t="s">
        <v>72</v>
      </c>
      <c r="P26" s="15" t="s">
        <v>19</v>
      </c>
      <c r="Q26" s="15" t="s">
        <v>88</v>
      </c>
      <c r="R26" s="15" t="s">
        <v>83</v>
      </c>
      <c r="S26" s="2" t="s">
        <v>214</v>
      </c>
      <c r="T26" s="2" t="s">
        <v>215</v>
      </c>
      <c r="U26" s="2" t="s">
        <v>213</v>
      </c>
      <c r="V26" s="26">
        <v>160</v>
      </c>
      <c r="W26" s="27">
        <v>64</v>
      </c>
      <c r="X26" s="27">
        <f t="shared" si="0"/>
        <v>4224</v>
      </c>
      <c r="Y26" s="15" t="s">
        <v>75</v>
      </c>
      <c r="Z26" s="4" t="s">
        <v>109</v>
      </c>
      <c r="AA26" s="23">
        <f t="shared" si="1"/>
        <v>66</v>
      </c>
      <c r="AB26" s="10" t="s">
        <v>0</v>
      </c>
      <c r="AC26" s="6">
        <v>0</v>
      </c>
      <c r="AD26" s="6">
        <v>0</v>
      </c>
      <c r="AE26" s="6">
        <v>0</v>
      </c>
      <c r="AF26" s="6">
        <v>0</v>
      </c>
      <c r="AG26" s="6">
        <v>2</v>
      </c>
      <c r="AH26" s="6">
        <v>31</v>
      </c>
      <c r="AI26" s="6">
        <v>7</v>
      </c>
      <c r="AJ26" s="6">
        <v>9</v>
      </c>
      <c r="AK26" s="6">
        <v>5</v>
      </c>
      <c r="AL26" s="6">
        <v>7</v>
      </c>
      <c r="AM26" s="6">
        <v>2</v>
      </c>
      <c r="AN26" s="6">
        <v>2</v>
      </c>
      <c r="AO26" s="6">
        <v>1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8" t="s">
        <v>1</v>
      </c>
      <c r="AX26" s="8" t="s">
        <v>2</v>
      </c>
      <c r="AY26" s="8" t="s">
        <v>3</v>
      </c>
      <c r="AZ26" s="8" t="s">
        <v>4</v>
      </c>
      <c r="BA26" s="8" t="s">
        <v>5</v>
      </c>
      <c r="BB26" s="8" t="s">
        <v>6</v>
      </c>
      <c r="BC26" s="8" t="s">
        <v>7</v>
      </c>
      <c r="BD26" s="8" t="s">
        <v>8</v>
      </c>
      <c r="BE26" s="8" t="s">
        <v>9</v>
      </c>
      <c r="BF26" s="8" t="s">
        <v>10</v>
      </c>
      <c r="BG26" s="8" t="s">
        <v>11</v>
      </c>
      <c r="BH26" s="8" t="s">
        <v>12</v>
      </c>
      <c r="BI26" s="8" t="s">
        <v>13</v>
      </c>
      <c r="BJ26" s="8" t="s">
        <v>14</v>
      </c>
      <c r="BK26" s="8" t="s">
        <v>15</v>
      </c>
      <c r="BL26" s="8" t="s">
        <v>16</v>
      </c>
    </row>
    <row r="27" spans="1:64" ht="25.5" x14ac:dyDescent="0.2">
      <c r="A27" s="15" t="s">
        <v>99</v>
      </c>
      <c r="B27" s="15" t="s">
        <v>100</v>
      </c>
      <c r="C27" s="15" t="s">
        <v>100</v>
      </c>
      <c r="D27" s="15" t="s">
        <v>86</v>
      </c>
      <c r="E27" s="15" t="s">
        <v>17</v>
      </c>
      <c r="F27" s="15" t="s">
        <v>218</v>
      </c>
      <c r="G27" s="15" t="s">
        <v>217</v>
      </c>
      <c r="H27" s="15" t="s">
        <v>219</v>
      </c>
      <c r="I27" s="15" t="s">
        <v>0</v>
      </c>
      <c r="J27" s="15" t="s">
        <v>69</v>
      </c>
      <c r="K27" s="15" t="s">
        <v>70</v>
      </c>
      <c r="L27" s="15" t="s">
        <v>70</v>
      </c>
      <c r="M27" s="15" t="s">
        <v>216</v>
      </c>
      <c r="N27" s="15" t="s">
        <v>71</v>
      </c>
      <c r="O27" s="15" t="s">
        <v>72</v>
      </c>
      <c r="P27" s="15" t="s">
        <v>19</v>
      </c>
      <c r="Q27" s="15" t="s">
        <v>220</v>
      </c>
      <c r="R27" s="15" t="s">
        <v>80</v>
      </c>
      <c r="S27" s="2" t="s">
        <v>222</v>
      </c>
      <c r="T27" s="2" t="s">
        <v>223</v>
      </c>
      <c r="U27" s="2" t="s">
        <v>221</v>
      </c>
      <c r="V27" s="26">
        <v>200</v>
      </c>
      <c r="W27" s="27">
        <v>80</v>
      </c>
      <c r="X27" s="27">
        <f t="shared" si="0"/>
        <v>5920</v>
      </c>
      <c r="Y27" s="15" t="s">
        <v>75</v>
      </c>
      <c r="Z27" s="4" t="s">
        <v>109</v>
      </c>
      <c r="AA27" s="23">
        <f t="shared" si="1"/>
        <v>74</v>
      </c>
      <c r="AB27" s="10" t="s">
        <v>0</v>
      </c>
      <c r="AC27" s="6">
        <v>0</v>
      </c>
      <c r="AD27" s="6">
        <v>0</v>
      </c>
      <c r="AE27" s="6">
        <v>0</v>
      </c>
      <c r="AF27" s="6">
        <v>7</v>
      </c>
      <c r="AG27" s="6">
        <v>10</v>
      </c>
      <c r="AH27" s="6">
        <v>12</v>
      </c>
      <c r="AI27" s="6">
        <v>10</v>
      </c>
      <c r="AJ27" s="6">
        <v>8</v>
      </c>
      <c r="AK27" s="6">
        <v>10</v>
      </c>
      <c r="AL27" s="6">
        <v>4</v>
      </c>
      <c r="AM27" s="6">
        <v>6</v>
      </c>
      <c r="AN27" s="6">
        <v>3</v>
      </c>
      <c r="AO27" s="6">
        <v>4</v>
      </c>
      <c r="AP27" s="6">
        <v>0</v>
      </c>
      <c r="AQ27" s="6">
        <v>0</v>
      </c>
      <c r="AR27" s="6">
        <v>0</v>
      </c>
      <c r="AS27" s="6">
        <v>0</v>
      </c>
      <c r="AT27" s="6">
        <v>0</v>
      </c>
      <c r="AU27" s="6">
        <v>0</v>
      </c>
      <c r="AV27" s="6">
        <v>0</v>
      </c>
      <c r="AW27" s="8" t="s">
        <v>1</v>
      </c>
      <c r="AX27" s="8" t="s">
        <v>2</v>
      </c>
      <c r="AY27" s="8" t="s">
        <v>3</v>
      </c>
      <c r="AZ27" s="8" t="s">
        <v>4</v>
      </c>
      <c r="BA27" s="8" t="s">
        <v>5</v>
      </c>
      <c r="BB27" s="8" t="s">
        <v>6</v>
      </c>
      <c r="BC27" s="8" t="s">
        <v>7</v>
      </c>
      <c r="BD27" s="8" t="s">
        <v>8</v>
      </c>
      <c r="BE27" s="8" t="s">
        <v>9</v>
      </c>
      <c r="BF27" s="8" t="s">
        <v>10</v>
      </c>
      <c r="BG27" s="8" t="s">
        <v>11</v>
      </c>
      <c r="BH27" s="8" t="s">
        <v>12</v>
      </c>
      <c r="BI27" s="8" t="s">
        <v>13</v>
      </c>
      <c r="BJ27" s="8" t="s">
        <v>14</v>
      </c>
      <c r="BK27" s="8" t="s">
        <v>15</v>
      </c>
      <c r="BL27" s="8" t="s">
        <v>16</v>
      </c>
    </row>
    <row r="28" spans="1:64" ht="25.5" x14ac:dyDescent="0.2">
      <c r="A28" s="15" t="s">
        <v>99</v>
      </c>
      <c r="B28" s="15" t="s">
        <v>100</v>
      </c>
      <c r="C28" s="15" t="s">
        <v>100</v>
      </c>
      <c r="D28" s="15" t="s">
        <v>76</v>
      </c>
      <c r="E28" s="15" t="s">
        <v>77</v>
      </c>
      <c r="F28" s="15" t="s">
        <v>218</v>
      </c>
      <c r="G28" s="15" t="s">
        <v>217</v>
      </c>
      <c r="H28" s="15" t="s">
        <v>81</v>
      </c>
      <c r="I28" s="15" t="s">
        <v>0</v>
      </c>
      <c r="J28" s="15" t="s">
        <v>69</v>
      </c>
      <c r="K28" s="15" t="s">
        <v>70</v>
      </c>
      <c r="L28" s="15" t="s">
        <v>70</v>
      </c>
      <c r="M28" s="15" t="s">
        <v>216</v>
      </c>
      <c r="N28" s="15" t="s">
        <v>71</v>
      </c>
      <c r="O28" s="15" t="s">
        <v>72</v>
      </c>
      <c r="P28" s="15" t="s">
        <v>19</v>
      </c>
      <c r="Q28" s="15" t="s">
        <v>82</v>
      </c>
      <c r="R28" s="15" t="s">
        <v>80</v>
      </c>
      <c r="S28" s="2" t="s">
        <v>225</v>
      </c>
      <c r="T28" s="2" t="s">
        <v>226</v>
      </c>
      <c r="U28" s="2" t="s">
        <v>224</v>
      </c>
      <c r="V28" s="26">
        <v>200</v>
      </c>
      <c r="W28" s="27">
        <v>80</v>
      </c>
      <c r="X28" s="27">
        <f t="shared" si="0"/>
        <v>17200</v>
      </c>
      <c r="Y28" s="15" t="s">
        <v>75</v>
      </c>
      <c r="Z28" s="4" t="s">
        <v>109</v>
      </c>
      <c r="AA28" s="23">
        <f t="shared" si="1"/>
        <v>215</v>
      </c>
      <c r="AB28" s="10" t="s">
        <v>0</v>
      </c>
      <c r="AC28" s="6">
        <v>0</v>
      </c>
      <c r="AD28" s="6">
        <v>0</v>
      </c>
      <c r="AE28" s="6">
        <v>0</v>
      </c>
      <c r="AF28" s="6">
        <v>14</v>
      </c>
      <c r="AG28" s="6">
        <v>39</v>
      </c>
      <c r="AH28" s="6">
        <v>64</v>
      </c>
      <c r="AI28" s="6">
        <v>30</v>
      </c>
      <c r="AJ28" s="6">
        <v>44</v>
      </c>
      <c r="AK28" s="6">
        <v>11</v>
      </c>
      <c r="AL28" s="6">
        <v>9</v>
      </c>
      <c r="AM28" s="6">
        <v>4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6">
        <v>0</v>
      </c>
      <c r="AU28" s="6">
        <v>0</v>
      </c>
      <c r="AV28" s="6">
        <v>0</v>
      </c>
      <c r="AW28" s="8" t="s">
        <v>1</v>
      </c>
      <c r="AX28" s="8" t="s">
        <v>2</v>
      </c>
      <c r="AY28" s="8" t="s">
        <v>3</v>
      </c>
      <c r="AZ28" s="8" t="s">
        <v>4</v>
      </c>
      <c r="BA28" s="8" t="s">
        <v>5</v>
      </c>
      <c r="BB28" s="8" t="s">
        <v>6</v>
      </c>
      <c r="BC28" s="8" t="s">
        <v>7</v>
      </c>
      <c r="BD28" s="8" t="s">
        <v>8</v>
      </c>
      <c r="BE28" s="8" t="s">
        <v>9</v>
      </c>
      <c r="BF28" s="8" t="s">
        <v>10</v>
      </c>
      <c r="BG28" s="8" t="s">
        <v>11</v>
      </c>
      <c r="BH28" s="8" t="s">
        <v>12</v>
      </c>
      <c r="BI28" s="8" t="s">
        <v>13</v>
      </c>
      <c r="BJ28" s="8" t="s">
        <v>14</v>
      </c>
      <c r="BK28" s="8" t="s">
        <v>15</v>
      </c>
      <c r="BL28" s="8" t="s">
        <v>16</v>
      </c>
    </row>
    <row r="29" spans="1:64" ht="25.5" x14ac:dyDescent="0.2">
      <c r="A29" s="15" t="s">
        <v>99</v>
      </c>
      <c r="B29" s="15" t="s">
        <v>100</v>
      </c>
      <c r="C29" s="15" t="s">
        <v>100</v>
      </c>
      <c r="D29" s="15" t="s">
        <v>67</v>
      </c>
      <c r="E29" s="15" t="s">
        <v>68</v>
      </c>
      <c r="F29" s="15" t="s">
        <v>233</v>
      </c>
      <c r="G29" s="15" t="s">
        <v>234</v>
      </c>
      <c r="H29" s="15" t="s">
        <v>105</v>
      </c>
      <c r="I29" s="15" t="s">
        <v>0</v>
      </c>
      <c r="J29" s="15" t="s">
        <v>69</v>
      </c>
      <c r="K29" s="15" t="s">
        <v>70</v>
      </c>
      <c r="L29" s="15" t="s">
        <v>70</v>
      </c>
      <c r="M29" s="15" t="s">
        <v>229</v>
      </c>
      <c r="N29" s="15" t="s">
        <v>71</v>
      </c>
      <c r="O29" s="15" t="s">
        <v>72</v>
      </c>
      <c r="P29" s="15" t="s">
        <v>19</v>
      </c>
      <c r="Q29" s="15" t="s">
        <v>84</v>
      </c>
      <c r="R29" s="15" t="s">
        <v>230</v>
      </c>
      <c r="S29" s="2" t="s">
        <v>235</v>
      </c>
      <c r="T29" s="2" t="s">
        <v>236</v>
      </c>
      <c r="U29" s="2" t="s">
        <v>237</v>
      </c>
      <c r="V29" s="26">
        <v>180</v>
      </c>
      <c r="W29" s="27">
        <v>72</v>
      </c>
      <c r="X29" s="27">
        <f t="shared" si="0"/>
        <v>1728</v>
      </c>
      <c r="Y29" s="15" t="s">
        <v>75</v>
      </c>
      <c r="Z29" s="4" t="s">
        <v>109</v>
      </c>
      <c r="AA29" s="23">
        <f t="shared" si="1"/>
        <v>24</v>
      </c>
      <c r="AB29" s="10" t="s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3</v>
      </c>
      <c r="AJ29" s="6">
        <v>5</v>
      </c>
      <c r="AK29" s="6">
        <v>8</v>
      </c>
      <c r="AL29" s="6">
        <v>7</v>
      </c>
      <c r="AM29" s="6">
        <v>1</v>
      </c>
      <c r="AN29" s="6">
        <v>0</v>
      </c>
      <c r="AO29" s="6">
        <v>0</v>
      </c>
      <c r="AP29" s="6">
        <v>0</v>
      </c>
      <c r="AQ29" s="6">
        <v>0</v>
      </c>
      <c r="AR29" s="6">
        <v>0</v>
      </c>
      <c r="AS29" s="6">
        <v>0</v>
      </c>
      <c r="AT29" s="6">
        <v>0</v>
      </c>
      <c r="AU29" s="6">
        <v>0</v>
      </c>
      <c r="AV29" s="6">
        <v>0</v>
      </c>
      <c r="AW29" s="8" t="s">
        <v>1</v>
      </c>
      <c r="AX29" s="8" t="s">
        <v>2</v>
      </c>
      <c r="AY29" s="8" t="s">
        <v>3</v>
      </c>
      <c r="AZ29" s="8" t="s">
        <v>4</v>
      </c>
      <c r="BA29" s="8" t="s">
        <v>5</v>
      </c>
      <c r="BB29" s="8" t="s">
        <v>6</v>
      </c>
      <c r="BC29" s="8" t="s">
        <v>7</v>
      </c>
      <c r="BD29" s="8" t="s">
        <v>8</v>
      </c>
      <c r="BE29" s="8" t="s">
        <v>9</v>
      </c>
      <c r="BF29" s="8" t="s">
        <v>10</v>
      </c>
      <c r="BG29" s="8" t="s">
        <v>11</v>
      </c>
      <c r="BH29" s="8" t="s">
        <v>12</v>
      </c>
      <c r="BI29" s="8" t="s">
        <v>13</v>
      </c>
      <c r="BJ29" s="8" t="s">
        <v>14</v>
      </c>
      <c r="BK29" s="8" t="s">
        <v>15</v>
      </c>
      <c r="BL29" s="8" t="s">
        <v>16</v>
      </c>
    </row>
    <row r="30" spans="1:64" ht="25.5" x14ac:dyDescent="0.2">
      <c r="A30" s="15" t="s">
        <v>99</v>
      </c>
      <c r="B30" s="15" t="s">
        <v>100</v>
      </c>
      <c r="C30" s="15" t="s">
        <v>100</v>
      </c>
      <c r="D30" s="15" t="s">
        <v>76</v>
      </c>
      <c r="E30" s="15" t="s">
        <v>77</v>
      </c>
      <c r="F30" s="15" t="s">
        <v>232</v>
      </c>
      <c r="G30" s="15" t="s">
        <v>231</v>
      </c>
      <c r="H30" s="15" t="s">
        <v>238</v>
      </c>
      <c r="I30" s="15" t="s">
        <v>0</v>
      </c>
      <c r="J30" s="15" t="s">
        <v>69</v>
      </c>
      <c r="K30" s="15" t="s">
        <v>70</v>
      </c>
      <c r="L30" s="15" t="s">
        <v>70</v>
      </c>
      <c r="M30" s="15" t="s">
        <v>229</v>
      </c>
      <c r="N30" s="15" t="s">
        <v>71</v>
      </c>
      <c r="O30" s="15" t="s">
        <v>72</v>
      </c>
      <c r="P30" s="15" t="s">
        <v>19</v>
      </c>
      <c r="Q30" s="15" t="s">
        <v>87</v>
      </c>
      <c r="R30" s="15" t="s">
        <v>230</v>
      </c>
      <c r="S30" s="2" t="s">
        <v>240</v>
      </c>
      <c r="T30" s="2" t="s">
        <v>241</v>
      </c>
      <c r="U30" s="2" t="s">
        <v>239</v>
      </c>
      <c r="V30" s="26">
        <v>180</v>
      </c>
      <c r="W30" s="27">
        <v>72</v>
      </c>
      <c r="X30" s="27">
        <f t="shared" si="0"/>
        <v>4752</v>
      </c>
      <c r="Y30" s="15" t="s">
        <v>75</v>
      </c>
      <c r="Z30" s="4" t="s">
        <v>109</v>
      </c>
      <c r="AA30" s="23">
        <f t="shared" si="1"/>
        <v>66</v>
      </c>
      <c r="AB30" s="10" t="s">
        <v>0</v>
      </c>
      <c r="AC30" s="6">
        <v>0</v>
      </c>
      <c r="AD30" s="6">
        <v>0</v>
      </c>
      <c r="AE30" s="6">
        <v>0</v>
      </c>
      <c r="AF30" s="6">
        <v>1</v>
      </c>
      <c r="AG30" s="6">
        <v>7</v>
      </c>
      <c r="AH30" s="6">
        <v>14</v>
      </c>
      <c r="AI30" s="6">
        <v>5</v>
      </c>
      <c r="AJ30" s="6">
        <v>14</v>
      </c>
      <c r="AK30" s="6">
        <v>12</v>
      </c>
      <c r="AL30" s="6">
        <v>7</v>
      </c>
      <c r="AM30" s="6">
        <v>5</v>
      </c>
      <c r="AN30" s="6">
        <v>1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6">
        <v>0</v>
      </c>
      <c r="AU30" s="6">
        <v>0</v>
      </c>
      <c r="AV30" s="6">
        <v>0</v>
      </c>
      <c r="AW30" s="8" t="s">
        <v>1</v>
      </c>
      <c r="AX30" s="8" t="s">
        <v>2</v>
      </c>
      <c r="AY30" s="8" t="s">
        <v>3</v>
      </c>
      <c r="AZ30" s="8" t="s">
        <v>4</v>
      </c>
      <c r="BA30" s="8" t="s">
        <v>5</v>
      </c>
      <c r="BB30" s="8" t="s">
        <v>6</v>
      </c>
      <c r="BC30" s="8" t="s">
        <v>7</v>
      </c>
      <c r="BD30" s="8" t="s">
        <v>8</v>
      </c>
      <c r="BE30" s="8" t="s">
        <v>9</v>
      </c>
      <c r="BF30" s="8" t="s">
        <v>10</v>
      </c>
      <c r="BG30" s="8" t="s">
        <v>11</v>
      </c>
      <c r="BH30" s="8" t="s">
        <v>12</v>
      </c>
      <c r="BI30" s="8" t="s">
        <v>13</v>
      </c>
      <c r="BJ30" s="8" t="s">
        <v>14</v>
      </c>
      <c r="BK30" s="8" t="s">
        <v>15</v>
      </c>
      <c r="BL30" s="8" t="s">
        <v>16</v>
      </c>
    </row>
    <row r="31" spans="1:64" ht="25.5" x14ac:dyDescent="0.2">
      <c r="A31" s="15" t="s">
        <v>99</v>
      </c>
      <c r="B31" s="15" t="s">
        <v>100</v>
      </c>
      <c r="C31" s="15" t="s">
        <v>100</v>
      </c>
      <c r="D31" s="15" t="s">
        <v>76</v>
      </c>
      <c r="E31" s="15" t="s">
        <v>77</v>
      </c>
      <c r="F31" s="15" t="s">
        <v>232</v>
      </c>
      <c r="G31" s="15" t="s">
        <v>231</v>
      </c>
      <c r="H31" s="15" t="s">
        <v>242</v>
      </c>
      <c r="I31" s="15" t="s">
        <v>0</v>
      </c>
      <c r="J31" s="15" t="s">
        <v>69</v>
      </c>
      <c r="K31" s="15" t="s">
        <v>70</v>
      </c>
      <c r="L31" s="15" t="s">
        <v>70</v>
      </c>
      <c r="M31" s="15" t="s">
        <v>229</v>
      </c>
      <c r="N31" s="15" t="s">
        <v>71</v>
      </c>
      <c r="O31" s="15" t="s">
        <v>72</v>
      </c>
      <c r="P31" s="15" t="s">
        <v>19</v>
      </c>
      <c r="Q31" s="15" t="s">
        <v>87</v>
      </c>
      <c r="R31" s="15" t="s">
        <v>230</v>
      </c>
      <c r="S31" s="2" t="s">
        <v>243</v>
      </c>
      <c r="T31" s="2" t="s">
        <v>244</v>
      </c>
      <c r="U31" s="2" t="s">
        <v>245</v>
      </c>
      <c r="V31" s="26">
        <v>260</v>
      </c>
      <c r="W31" s="27">
        <v>104</v>
      </c>
      <c r="X31" s="27">
        <f t="shared" si="0"/>
        <v>4576</v>
      </c>
      <c r="Y31" s="15" t="s">
        <v>75</v>
      </c>
      <c r="Z31" s="4" t="s">
        <v>109</v>
      </c>
      <c r="AA31" s="23">
        <f t="shared" si="1"/>
        <v>44</v>
      </c>
      <c r="AB31" s="10" t="s">
        <v>0</v>
      </c>
      <c r="AC31" s="6">
        <v>0</v>
      </c>
      <c r="AD31" s="6">
        <v>0</v>
      </c>
      <c r="AE31" s="6">
        <v>0</v>
      </c>
      <c r="AF31" s="6">
        <v>0</v>
      </c>
      <c r="AG31" s="6">
        <v>2</v>
      </c>
      <c r="AH31" s="6">
        <v>7</v>
      </c>
      <c r="AI31" s="6">
        <v>6</v>
      </c>
      <c r="AJ31" s="6">
        <v>8</v>
      </c>
      <c r="AK31" s="6">
        <v>6</v>
      </c>
      <c r="AL31" s="6">
        <v>7</v>
      </c>
      <c r="AM31" s="6">
        <v>1</v>
      </c>
      <c r="AN31" s="6">
        <v>2</v>
      </c>
      <c r="AO31" s="6">
        <v>4</v>
      </c>
      <c r="AP31" s="6">
        <v>1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8" t="s">
        <v>1</v>
      </c>
      <c r="AX31" s="8" t="s">
        <v>2</v>
      </c>
      <c r="AY31" s="8" t="s">
        <v>3</v>
      </c>
      <c r="AZ31" s="8" t="s">
        <v>4</v>
      </c>
      <c r="BA31" s="8" t="s">
        <v>5</v>
      </c>
      <c r="BB31" s="8" t="s">
        <v>6</v>
      </c>
      <c r="BC31" s="8" t="s">
        <v>7</v>
      </c>
      <c r="BD31" s="8" t="s">
        <v>8</v>
      </c>
      <c r="BE31" s="8" t="s">
        <v>9</v>
      </c>
      <c r="BF31" s="8" t="s">
        <v>10</v>
      </c>
      <c r="BG31" s="8" t="s">
        <v>11</v>
      </c>
      <c r="BH31" s="8" t="s">
        <v>12</v>
      </c>
      <c r="BI31" s="8" t="s">
        <v>13</v>
      </c>
      <c r="BJ31" s="8" t="s">
        <v>14</v>
      </c>
      <c r="BK31" s="8" t="s">
        <v>15</v>
      </c>
      <c r="BL31" s="8" t="s">
        <v>16</v>
      </c>
    </row>
    <row r="32" spans="1:64" ht="25.5" x14ac:dyDescent="0.2">
      <c r="A32" s="15" t="s">
        <v>99</v>
      </c>
      <c r="B32" s="15" t="s">
        <v>100</v>
      </c>
      <c r="C32" s="15" t="s">
        <v>100</v>
      </c>
      <c r="D32" s="15" t="s">
        <v>86</v>
      </c>
      <c r="E32" s="15" t="s">
        <v>17</v>
      </c>
      <c r="F32" s="15" t="s">
        <v>232</v>
      </c>
      <c r="G32" s="15" t="s">
        <v>231</v>
      </c>
      <c r="H32" s="15" t="s">
        <v>246</v>
      </c>
      <c r="I32" s="15" t="s">
        <v>18</v>
      </c>
      <c r="J32" s="15" t="s">
        <v>69</v>
      </c>
      <c r="K32" s="15" t="s">
        <v>70</v>
      </c>
      <c r="L32" s="15" t="s">
        <v>70</v>
      </c>
      <c r="M32" s="15" t="s">
        <v>229</v>
      </c>
      <c r="N32" s="15" t="s">
        <v>71</v>
      </c>
      <c r="O32" s="15" t="s">
        <v>72</v>
      </c>
      <c r="P32" s="15" t="s">
        <v>19</v>
      </c>
      <c r="Q32" s="15" t="s">
        <v>84</v>
      </c>
      <c r="R32" s="15" t="s">
        <v>230</v>
      </c>
      <c r="S32" s="2" t="s">
        <v>248</v>
      </c>
      <c r="T32" s="2" t="s">
        <v>249</v>
      </c>
      <c r="U32" s="2" t="s">
        <v>247</v>
      </c>
      <c r="V32" s="26">
        <v>180</v>
      </c>
      <c r="W32" s="27">
        <v>72</v>
      </c>
      <c r="X32" s="27">
        <f t="shared" si="0"/>
        <v>7128</v>
      </c>
      <c r="Y32" s="15" t="s">
        <v>75</v>
      </c>
      <c r="Z32" s="4" t="s">
        <v>109</v>
      </c>
      <c r="AA32" s="23">
        <f t="shared" si="1"/>
        <v>99</v>
      </c>
      <c r="AB32" s="10" t="s">
        <v>0</v>
      </c>
      <c r="AC32" s="6">
        <v>0</v>
      </c>
      <c r="AD32" s="6">
        <v>0</v>
      </c>
      <c r="AE32" s="6">
        <v>0</v>
      </c>
      <c r="AF32" s="6">
        <v>0</v>
      </c>
      <c r="AG32" s="6">
        <v>12</v>
      </c>
      <c r="AH32" s="6">
        <v>30</v>
      </c>
      <c r="AI32" s="6">
        <v>11</v>
      </c>
      <c r="AJ32" s="6">
        <v>12</v>
      </c>
      <c r="AK32" s="6">
        <v>11</v>
      </c>
      <c r="AL32" s="6">
        <v>11</v>
      </c>
      <c r="AM32" s="6">
        <v>5</v>
      </c>
      <c r="AN32" s="6">
        <v>4</v>
      </c>
      <c r="AO32" s="6">
        <v>3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8" t="s">
        <v>1</v>
      </c>
      <c r="AX32" s="8" t="s">
        <v>2</v>
      </c>
      <c r="AY32" s="8" t="s">
        <v>3</v>
      </c>
      <c r="AZ32" s="8" t="s">
        <v>4</v>
      </c>
      <c r="BA32" s="8" t="s">
        <v>5</v>
      </c>
      <c r="BB32" s="8" t="s">
        <v>6</v>
      </c>
      <c r="BC32" s="8" t="s">
        <v>7</v>
      </c>
      <c r="BD32" s="8" t="s">
        <v>8</v>
      </c>
      <c r="BE32" s="8" t="s">
        <v>9</v>
      </c>
      <c r="BF32" s="8" t="s">
        <v>10</v>
      </c>
      <c r="BG32" s="8" t="s">
        <v>11</v>
      </c>
      <c r="BH32" s="8" t="s">
        <v>12</v>
      </c>
      <c r="BI32" s="8" t="s">
        <v>13</v>
      </c>
      <c r="BJ32" s="8" t="s">
        <v>14</v>
      </c>
      <c r="BK32" s="8" t="s">
        <v>15</v>
      </c>
      <c r="BL32" s="8" t="s">
        <v>16</v>
      </c>
    </row>
    <row r="33" spans="1:64" ht="25.5" x14ac:dyDescent="0.2">
      <c r="A33" s="15" t="s">
        <v>99</v>
      </c>
      <c r="B33" s="15" t="s">
        <v>100</v>
      </c>
      <c r="C33" s="15" t="s">
        <v>100</v>
      </c>
      <c r="D33" s="15" t="s">
        <v>86</v>
      </c>
      <c r="E33" s="15" t="s">
        <v>17</v>
      </c>
      <c r="F33" s="15" t="s">
        <v>233</v>
      </c>
      <c r="G33" s="15" t="s">
        <v>234</v>
      </c>
      <c r="H33" s="15" t="s">
        <v>246</v>
      </c>
      <c r="I33" s="15" t="s">
        <v>18</v>
      </c>
      <c r="J33" s="15" t="s">
        <v>69</v>
      </c>
      <c r="K33" s="15" t="s">
        <v>70</v>
      </c>
      <c r="L33" s="15" t="s">
        <v>70</v>
      </c>
      <c r="M33" s="15" t="s">
        <v>229</v>
      </c>
      <c r="N33" s="15" t="s">
        <v>71</v>
      </c>
      <c r="O33" s="15" t="s">
        <v>72</v>
      </c>
      <c r="P33" s="15" t="s">
        <v>19</v>
      </c>
      <c r="Q33" s="15" t="s">
        <v>84</v>
      </c>
      <c r="R33" s="15" t="s">
        <v>230</v>
      </c>
      <c r="S33" s="2" t="s">
        <v>250</v>
      </c>
      <c r="T33" s="2" t="s">
        <v>251</v>
      </c>
      <c r="U33" s="2" t="s">
        <v>247</v>
      </c>
      <c r="V33" s="26">
        <v>180</v>
      </c>
      <c r="W33" s="27">
        <v>72</v>
      </c>
      <c r="X33" s="27">
        <f t="shared" si="0"/>
        <v>2304</v>
      </c>
      <c r="Y33" s="15" t="s">
        <v>75</v>
      </c>
      <c r="Z33" s="4" t="s">
        <v>109</v>
      </c>
      <c r="AA33" s="23">
        <f t="shared" si="1"/>
        <v>32</v>
      </c>
      <c r="AB33" s="10" t="s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v>4</v>
      </c>
      <c r="AJ33" s="6">
        <v>7</v>
      </c>
      <c r="AK33" s="6">
        <v>7</v>
      </c>
      <c r="AL33" s="6">
        <v>4</v>
      </c>
      <c r="AM33" s="6">
        <v>6</v>
      </c>
      <c r="AN33" s="6">
        <v>4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8" t="s">
        <v>1</v>
      </c>
      <c r="AX33" s="8" t="s">
        <v>2</v>
      </c>
      <c r="AY33" s="8" t="s">
        <v>3</v>
      </c>
      <c r="AZ33" s="8" t="s">
        <v>4</v>
      </c>
      <c r="BA33" s="8" t="s">
        <v>5</v>
      </c>
      <c r="BB33" s="8" t="s">
        <v>6</v>
      </c>
      <c r="BC33" s="8" t="s">
        <v>7</v>
      </c>
      <c r="BD33" s="8" t="s">
        <v>8</v>
      </c>
      <c r="BE33" s="8" t="s">
        <v>9</v>
      </c>
      <c r="BF33" s="8" t="s">
        <v>10</v>
      </c>
      <c r="BG33" s="8" t="s">
        <v>11</v>
      </c>
      <c r="BH33" s="8" t="s">
        <v>12</v>
      </c>
      <c r="BI33" s="8" t="s">
        <v>13</v>
      </c>
      <c r="BJ33" s="8" t="s">
        <v>14</v>
      </c>
      <c r="BK33" s="8" t="s">
        <v>15</v>
      </c>
      <c r="BL33" s="8" t="s">
        <v>16</v>
      </c>
    </row>
    <row r="34" spans="1:64" ht="25.5" x14ac:dyDescent="0.2">
      <c r="A34" s="15" t="s">
        <v>99</v>
      </c>
      <c r="B34" s="15" t="s">
        <v>100</v>
      </c>
      <c r="C34" s="15" t="s">
        <v>100</v>
      </c>
      <c r="D34" s="15" t="s">
        <v>86</v>
      </c>
      <c r="E34" s="15" t="s">
        <v>17</v>
      </c>
      <c r="F34" s="15" t="s">
        <v>232</v>
      </c>
      <c r="G34" s="15" t="s">
        <v>231</v>
      </c>
      <c r="H34" s="15" t="s">
        <v>252</v>
      </c>
      <c r="I34" s="15" t="s">
        <v>18</v>
      </c>
      <c r="J34" s="15" t="s">
        <v>69</v>
      </c>
      <c r="K34" s="15" t="s">
        <v>70</v>
      </c>
      <c r="L34" s="15" t="s">
        <v>70</v>
      </c>
      <c r="M34" s="15" t="s">
        <v>229</v>
      </c>
      <c r="N34" s="15" t="s">
        <v>71</v>
      </c>
      <c r="O34" s="15" t="s">
        <v>72</v>
      </c>
      <c r="P34" s="15" t="s">
        <v>19</v>
      </c>
      <c r="Q34" s="15" t="s">
        <v>84</v>
      </c>
      <c r="R34" s="15" t="s">
        <v>230</v>
      </c>
      <c r="S34" s="2" t="s">
        <v>254</v>
      </c>
      <c r="T34" s="2" t="s">
        <v>255</v>
      </c>
      <c r="U34" s="2" t="s">
        <v>253</v>
      </c>
      <c r="V34" s="26">
        <v>230</v>
      </c>
      <c r="W34" s="27">
        <v>92</v>
      </c>
      <c r="X34" s="27">
        <f t="shared" si="0"/>
        <v>8464</v>
      </c>
      <c r="Y34" s="15" t="s">
        <v>75</v>
      </c>
      <c r="Z34" s="4" t="s">
        <v>109</v>
      </c>
      <c r="AA34" s="23">
        <f t="shared" si="1"/>
        <v>92</v>
      </c>
      <c r="AB34" s="10" t="s">
        <v>0</v>
      </c>
      <c r="AC34" s="6">
        <v>0</v>
      </c>
      <c r="AD34" s="6">
        <v>0</v>
      </c>
      <c r="AE34" s="6">
        <v>0</v>
      </c>
      <c r="AF34" s="6">
        <v>0</v>
      </c>
      <c r="AG34" s="6">
        <v>10</v>
      </c>
      <c r="AH34" s="6">
        <v>19</v>
      </c>
      <c r="AI34" s="6">
        <v>12</v>
      </c>
      <c r="AJ34" s="6">
        <v>5</v>
      </c>
      <c r="AK34" s="6">
        <v>17</v>
      </c>
      <c r="AL34" s="6">
        <v>7</v>
      </c>
      <c r="AM34" s="6">
        <v>12</v>
      </c>
      <c r="AN34" s="6">
        <v>7</v>
      </c>
      <c r="AO34" s="6">
        <v>3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8" t="s">
        <v>1</v>
      </c>
      <c r="AX34" s="8" t="s">
        <v>2</v>
      </c>
      <c r="AY34" s="8" t="s">
        <v>3</v>
      </c>
      <c r="AZ34" s="8" t="s">
        <v>4</v>
      </c>
      <c r="BA34" s="8" t="s">
        <v>5</v>
      </c>
      <c r="BB34" s="8" t="s">
        <v>6</v>
      </c>
      <c r="BC34" s="8" t="s">
        <v>7</v>
      </c>
      <c r="BD34" s="8" t="s">
        <v>8</v>
      </c>
      <c r="BE34" s="8" t="s">
        <v>9</v>
      </c>
      <c r="BF34" s="8" t="s">
        <v>10</v>
      </c>
      <c r="BG34" s="8" t="s">
        <v>11</v>
      </c>
      <c r="BH34" s="8" t="s">
        <v>12</v>
      </c>
      <c r="BI34" s="8" t="s">
        <v>13</v>
      </c>
      <c r="BJ34" s="8" t="s">
        <v>14</v>
      </c>
      <c r="BK34" s="8" t="s">
        <v>15</v>
      </c>
      <c r="BL34" s="8" t="s">
        <v>16</v>
      </c>
    </row>
    <row r="35" spans="1:64" ht="25.5" x14ac:dyDescent="0.2">
      <c r="A35" s="15" t="s">
        <v>99</v>
      </c>
      <c r="B35" s="15" t="s">
        <v>100</v>
      </c>
      <c r="C35" s="15" t="s">
        <v>100</v>
      </c>
      <c r="D35" s="15" t="s">
        <v>86</v>
      </c>
      <c r="E35" s="15" t="s">
        <v>17</v>
      </c>
      <c r="F35" s="15" t="s">
        <v>232</v>
      </c>
      <c r="G35" s="15" t="s">
        <v>231</v>
      </c>
      <c r="H35" s="15" t="s">
        <v>256</v>
      </c>
      <c r="I35" s="15" t="s">
        <v>0</v>
      </c>
      <c r="J35" s="15" t="s">
        <v>69</v>
      </c>
      <c r="K35" s="15" t="s">
        <v>70</v>
      </c>
      <c r="L35" s="15" t="s">
        <v>70</v>
      </c>
      <c r="M35" s="15" t="s">
        <v>229</v>
      </c>
      <c r="N35" s="15" t="s">
        <v>71</v>
      </c>
      <c r="O35" s="15" t="s">
        <v>72</v>
      </c>
      <c r="P35" s="15" t="s">
        <v>19</v>
      </c>
      <c r="Q35" s="15" t="s">
        <v>88</v>
      </c>
      <c r="R35" s="15" t="s">
        <v>230</v>
      </c>
      <c r="S35" s="2" t="s">
        <v>258</v>
      </c>
      <c r="T35" s="2" t="s">
        <v>259</v>
      </c>
      <c r="U35" s="2" t="s">
        <v>257</v>
      </c>
      <c r="V35" s="26">
        <v>170</v>
      </c>
      <c r="W35" s="27">
        <v>68</v>
      </c>
      <c r="X35" s="27">
        <f t="shared" si="0"/>
        <v>3264</v>
      </c>
      <c r="Y35" s="15" t="s">
        <v>75</v>
      </c>
      <c r="Z35" s="4" t="s">
        <v>109</v>
      </c>
      <c r="AA35" s="23">
        <f t="shared" si="1"/>
        <v>48</v>
      </c>
      <c r="AB35" s="10" t="s">
        <v>0</v>
      </c>
      <c r="AC35" s="6">
        <v>0</v>
      </c>
      <c r="AD35" s="6">
        <v>0</v>
      </c>
      <c r="AE35" s="6">
        <v>0</v>
      </c>
      <c r="AF35" s="6">
        <v>0</v>
      </c>
      <c r="AG35" s="6">
        <v>6</v>
      </c>
      <c r="AH35" s="6">
        <v>11</v>
      </c>
      <c r="AI35" s="6">
        <v>5</v>
      </c>
      <c r="AJ35" s="6">
        <v>4</v>
      </c>
      <c r="AK35" s="6">
        <v>6</v>
      </c>
      <c r="AL35" s="6">
        <v>11</v>
      </c>
      <c r="AM35" s="6">
        <v>3</v>
      </c>
      <c r="AN35" s="6">
        <v>1</v>
      </c>
      <c r="AO35" s="6">
        <v>1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8" t="s">
        <v>1</v>
      </c>
      <c r="AX35" s="8" t="s">
        <v>2</v>
      </c>
      <c r="AY35" s="8" t="s">
        <v>3</v>
      </c>
      <c r="AZ35" s="8" t="s">
        <v>4</v>
      </c>
      <c r="BA35" s="8" t="s">
        <v>5</v>
      </c>
      <c r="BB35" s="8" t="s">
        <v>6</v>
      </c>
      <c r="BC35" s="8" t="s">
        <v>7</v>
      </c>
      <c r="BD35" s="8" t="s">
        <v>8</v>
      </c>
      <c r="BE35" s="8" t="s">
        <v>9</v>
      </c>
      <c r="BF35" s="8" t="s">
        <v>10</v>
      </c>
      <c r="BG35" s="8" t="s">
        <v>11</v>
      </c>
      <c r="BH35" s="8" t="s">
        <v>12</v>
      </c>
      <c r="BI35" s="8" t="s">
        <v>13</v>
      </c>
      <c r="BJ35" s="8" t="s">
        <v>14</v>
      </c>
      <c r="BK35" s="8" t="s">
        <v>15</v>
      </c>
      <c r="BL35" s="8" t="s">
        <v>16</v>
      </c>
    </row>
    <row r="36" spans="1:64" ht="25.5" x14ac:dyDescent="0.2">
      <c r="A36" s="15" t="s">
        <v>99</v>
      </c>
      <c r="B36" s="15" t="s">
        <v>100</v>
      </c>
      <c r="C36" s="15" t="s">
        <v>100</v>
      </c>
      <c r="D36" s="15" t="s">
        <v>86</v>
      </c>
      <c r="E36" s="15" t="s">
        <v>17</v>
      </c>
      <c r="F36" s="15" t="s">
        <v>232</v>
      </c>
      <c r="G36" s="15" t="s">
        <v>231</v>
      </c>
      <c r="H36" s="15" t="s">
        <v>260</v>
      </c>
      <c r="I36" s="15" t="s">
        <v>0</v>
      </c>
      <c r="J36" s="15" t="s">
        <v>69</v>
      </c>
      <c r="K36" s="15" t="s">
        <v>70</v>
      </c>
      <c r="L36" s="15" t="s">
        <v>70</v>
      </c>
      <c r="M36" s="15" t="s">
        <v>229</v>
      </c>
      <c r="N36" s="15" t="s">
        <v>71</v>
      </c>
      <c r="O36" s="15" t="s">
        <v>72</v>
      </c>
      <c r="P36" s="15" t="s">
        <v>19</v>
      </c>
      <c r="Q36" s="15" t="s">
        <v>85</v>
      </c>
      <c r="R36" s="15" t="s">
        <v>230</v>
      </c>
      <c r="S36" s="2" t="s">
        <v>262</v>
      </c>
      <c r="T36" s="2" t="s">
        <v>263</v>
      </c>
      <c r="U36" s="2" t="s">
        <v>261</v>
      </c>
      <c r="V36" s="26">
        <v>200</v>
      </c>
      <c r="W36" s="27">
        <v>80</v>
      </c>
      <c r="X36" s="27">
        <f t="shared" si="0"/>
        <v>3760</v>
      </c>
      <c r="Y36" s="15" t="s">
        <v>75</v>
      </c>
      <c r="Z36" s="4" t="s">
        <v>109</v>
      </c>
      <c r="AA36" s="23">
        <f t="shared" si="1"/>
        <v>47</v>
      </c>
      <c r="AB36" s="10" t="s">
        <v>0</v>
      </c>
      <c r="AC36" s="6">
        <v>0</v>
      </c>
      <c r="AD36" s="6">
        <v>0</v>
      </c>
      <c r="AE36" s="6">
        <v>0</v>
      </c>
      <c r="AF36" s="6">
        <v>0</v>
      </c>
      <c r="AG36" s="6">
        <v>5</v>
      </c>
      <c r="AH36" s="6">
        <v>9</v>
      </c>
      <c r="AI36" s="6">
        <v>5</v>
      </c>
      <c r="AJ36" s="6">
        <v>8</v>
      </c>
      <c r="AK36" s="6">
        <v>6</v>
      </c>
      <c r="AL36" s="6">
        <v>6</v>
      </c>
      <c r="AM36" s="6">
        <v>2</v>
      </c>
      <c r="AN36" s="6">
        <v>4</v>
      </c>
      <c r="AO36" s="6">
        <v>2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8" t="s">
        <v>1</v>
      </c>
      <c r="AX36" s="8" t="s">
        <v>2</v>
      </c>
      <c r="AY36" s="8" t="s">
        <v>3</v>
      </c>
      <c r="AZ36" s="8" t="s">
        <v>4</v>
      </c>
      <c r="BA36" s="8" t="s">
        <v>5</v>
      </c>
      <c r="BB36" s="8" t="s">
        <v>6</v>
      </c>
      <c r="BC36" s="8" t="s">
        <v>7</v>
      </c>
      <c r="BD36" s="8" t="s">
        <v>8</v>
      </c>
      <c r="BE36" s="8" t="s">
        <v>9</v>
      </c>
      <c r="BF36" s="8" t="s">
        <v>10</v>
      </c>
      <c r="BG36" s="8" t="s">
        <v>11</v>
      </c>
      <c r="BH36" s="8" t="s">
        <v>12</v>
      </c>
      <c r="BI36" s="8" t="s">
        <v>13</v>
      </c>
      <c r="BJ36" s="8" t="s">
        <v>14</v>
      </c>
      <c r="BK36" s="8" t="s">
        <v>15</v>
      </c>
      <c r="BL36" s="8" t="s">
        <v>16</v>
      </c>
    </row>
    <row r="37" spans="1:64" ht="25.5" x14ac:dyDescent="0.2">
      <c r="A37" s="15" t="s">
        <v>99</v>
      </c>
      <c r="B37" s="15" t="s">
        <v>100</v>
      </c>
      <c r="C37" s="15" t="s">
        <v>100</v>
      </c>
      <c r="D37" s="15" t="s">
        <v>86</v>
      </c>
      <c r="E37" s="15" t="s">
        <v>17</v>
      </c>
      <c r="F37" s="15" t="s">
        <v>266</v>
      </c>
      <c r="G37" s="15" t="s">
        <v>265</v>
      </c>
      <c r="H37" s="15" t="s">
        <v>150</v>
      </c>
      <c r="I37" s="15" t="s">
        <v>0</v>
      </c>
      <c r="J37" s="15" t="s">
        <v>69</v>
      </c>
      <c r="K37" s="15" t="s">
        <v>70</v>
      </c>
      <c r="L37" s="15" t="s">
        <v>70</v>
      </c>
      <c r="M37" s="15" t="s">
        <v>264</v>
      </c>
      <c r="N37" s="15" t="s">
        <v>71</v>
      </c>
      <c r="O37" s="15" t="s">
        <v>72</v>
      </c>
      <c r="P37" s="15" t="s">
        <v>19</v>
      </c>
      <c r="Q37" s="15" t="s">
        <v>88</v>
      </c>
      <c r="R37" s="15" t="s">
        <v>80</v>
      </c>
      <c r="S37" s="2" t="s">
        <v>268</v>
      </c>
      <c r="T37" s="2" t="s">
        <v>269</v>
      </c>
      <c r="U37" s="2" t="s">
        <v>267</v>
      </c>
      <c r="V37" s="26">
        <v>180</v>
      </c>
      <c r="W37" s="27">
        <v>72</v>
      </c>
      <c r="X37" s="27">
        <f t="shared" ref="X37:X56" si="2">W37*AA37</f>
        <v>3816</v>
      </c>
      <c r="Y37" s="15" t="s">
        <v>75</v>
      </c>
      <c r="Z37" s="4" t="s">
        <v>109</v>
      </c>
      <c r="AA37" s="23">
        <f t="shared" si="1"/>
        <v>53</v>
      </c>
      <c r="AB37" s="10" t="s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6">
        <v>4</v>
      </c>
      <c r="AI37" s="6">
        <v>4</v>
      </c>
      <c r="AJ37" s="6">
        <v>5</v>
      </c>
      <c r="AK37" s="6">
        <v>1</v>
      </c>
      <c r="AL37" s="6">
        <v>7</v>
      </c>
      <c r="AM37" s="6">
        <v>6</v>
      </c>
      <c r="AN37" s="6">
        <v>7</v>
      </c>
      <c r="AO37" s="6">
        <v>16</v>
      </c>
      <c r="AP37" s="6">
        <v>3</v>
      </c>
      <c r="AQ37" s="6">
        <v>0</v>
      </c>
      <c r="AR37" s="6">
        <v>0</v>
      </c>
      <c r="AS37" s="6">
        <v>0</v>
      </c>
      <c r="AT37" s="6">
        <v>0</v>
      </c>
      <c r="AU37" s="6">
        <v>0</v>
      </c>
      <c r="AV37" s="6">
        <v>0</v>
      </c>
      <c r="AW37" s="8" t="s">
        <v>1</v>
      </c>
      <c r="AX37" s="8" t="s">
        <v>2</v>
      </c>
      <c r="AY37" s="8" t="s">
        <v>3</v>
      </c>
      <c r="AZ37" s="8" t="s">
        <v>4</v>
      </c>
      <c r="BA37" s="8" t="s">
        <v>5</v>
      </c>
      <c r="BB37" s="8" t="s">
        <v>6</v>
      </c>
      <c r="BC37" s="8" t="s">
        <v>7</v>
      </c>
      <c r="BD37" s="8" t="s">
        <v>8</v>
      </c>
      <c r="BE37" s="8" t="s">
        <v>9</v>
      </c>
      <c r="BF37" s="8" t="s">
        <v>10</v>
      </c>
      <c r="BG37" s="8" t="s">
        <v>11</v>
      </c>
      <c r="BH37" s="8" t="s">
        <v>12</v>
      </c>
      <c r="BI37" s="8" t="s">
        <v>13</v>
      </c>
      <c r="BJ37" s="8" t="s">
        <v>14</v>
      </c>
      <c r="BK37" s="8" t="s">
        <v>15</v>
      </c>
      <c r="BL37" s="8" t="s">
        <v>16</v>
      </c>
    </row>
    <row r="38" spans="1:64" ht="25.5" x14ac:dyDescent="0.2">
      <c r="A38" s="15" t="s">
        <v>99</v>
      </c>
      <c r="B38" s="15" t="s">
        <v>100</v>
      </c>
      <c r="C38" s="15" t="s">
        <v>100</v>
      </c>
      <c r="D38" s="15" t="s">
        <v>86</v>
      </c>
      <c r="E38" s="15" t="s">
        <v>17</v>
      </c>
      <c r="F38" s="15" t="s">
        <v>266</v>
      </c>
      <c r="G38" s="15" t="s">
        <v>265</v>
      </c>
      <c r="H38" s="15" t="s">
        <v>212</v>
      </c>
      <c r="I38" s="15" t="s">
        <v>18</v>
      </c>
      <c r="J38" s="15" t="s">
        <v>69</v>
      </c>
      <c r="K38" s="15" t="s">
        <v>70</v>
      </c>
      <c r="L38" s="15" t="s">
        <v>70</v>
      </c>
      <c r="M38" s="15" t="s">
        <v>264</v>
      </c>
      <c r="N38" s="15" t="s">
        <v>71</v>
      </c>
      <c r="O38" s="15" t="s">
        <v>72</v>
      </c>
      <c r="P38" s="15" t="s">
        <v>19</v>
      </c>
      <c r="Q38" s="15" t="s">
        <v>88</v>
      </c>
      <c r="R38" s="15" t="s">
        <v>80</v>
      </c>
      <c r="S38" s="2" t="s">
        <v>271</v>
      </c>
      <c r="T38" s="2" t="s">
        <v>272</v>
      </c>
      <c r="U38" s="2" t="s">
        <v>270</v>
      </c>
      <c r="V38" s="26">
        <v>160</v>
      </c>
      <c r="W38" s="27">
        <v>64</v>
      </c>
      <c r="X38" s="27">
        <f t="shared" si="2"/>
        <v>2560</v>
      </c>
      <c r="Y38" s="15" t="s">
        <v>75</v>
      </c>
      <c r="Z38" s="4" t="s">
        <v>109</v>
      </c>
      <c r="AA38" s="23">
        <f t="shared" si="1"/>
        <v>40</v>
      </c>
      <c r="AB38" s="10" t="s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11</v>
      </c>
      <c r="AI38" s="6">
        <v>3</v>
      </c>
      <c r="AJ38" s="6">
        <v>3</v>
      </c>
      <c r="AK38" s="6">
        <v>0</v>
      </c>
      <c r="AL38" s="6">
        <v>3</v>
      </c>
      <c r="AM38" s="6">
        <v>5</v>
      </c>
      <c r="AN38" s="6">
        <v>7</v>
      </c>
      <c r="AO38" s="6">
        <v>6</v>
      </c>
      <c r="AP38" s="6">
        <v>2</v>
      </c>
      <c r="AQ38" s="6">
        <v>0</v>
      </c>
      <c r="AR38" s="6">
        <v>0</v>
      </c>
      <c r="AS38" s="6">
        <v>0</v>
      </c>
      <c r="AT38" s="6">
        <v>0</v>
      </c>
      <c r="AU38" s="6">
        <v>0</v>
      </c>
      <c r="AV38" s="6">
        <v>0</v>
      </c>
      <c r="AW38" s="8" t="s">
        <v>1</v>
      </c>
      <c r="AX38" s="8" t="s">
        <v>2</v>
      </c>
      <c r="AY38" s="8" t="s">
        <v>3</v>
      </c>
      <c r="AZ38" s="8" t="s">
        <v>4</v>
      </c>
      <c r="BA38" s="8" t="s">
        <v>5</v>
      </c>
      <c r="BB38" s="8" t="s">
        <v>6</v>
      </c>
      <c r="BC38" s="8" t="s">
        <v>7</v>
      </c>
      <c r="BD38" s="8" t="s">
        <v>8</v>
      </c>
      <c r="BE38" s="8" t="s">
        <v>9</v>
      </c>
      <c r="BF38" s="8" t="s">
        <v>10</v>
      </c>
      <c r="BG38" s="8" t="s">
        <v>11</v>
      </c>
      <c r="BH38" s="8" t="s">
        <v>12</v>
      </c>
      <c r="BI38" s="8" t="s">
        <v>13</v>
      </c>
      <c r="BJ38" s="8" t="s">
        <v>14</v>
      </c>
      <c r="BK38" s="8" t="s">
        <v>15</v>
      </c>
      <c r="BL38" s="8" t="s">
        <v>16</v>
      </c>
    </row>
    <row r="39" spans="1:64" ht="25.5" x14ac:dyDescent="0.2">
      <c r="A39" s="15" t="s">
        <v>99</v>
      </c>
      <c r="B39" s="15" t="s">
        <v>100</v>
      </c>
      <c r="C39" s="15" t="s">
        <v>100</v>
      </c>
      <c r="D39" s="15" t="s">
        <v>67</v>
      </c>
      <c r="E39" s="15" t="s">
        <v>68</v>
      </c>
      <c r="F39" s="15" t="s">
        <v>277</v>
      </c>
      <c r="G39" s="15" t="s">
        <v>275</v>
      </c>
      <c r="H39" s="15" t="s">
        <v>273</v>
      </c>
      <c r="I39" s="15" t="s">
        <v>0</v>
      </c>
      <c r="J39" s="15" t="s">
        <v>69</v>
      </c>
      <c r="K39" s="15" t="s">
        <v>70</v>
      </c>
      <c r="L39" s="15" t="s">
        <v>70</v>
      </c>
      <c r="M39" s="15" t="s">
        <v>274</v>
      </c>
      <c r="N39" s="15" t="s">
        <v>71</v>
      </c>
      <c r="O39" s="15" t="s">
        <v>72</v>
      </c>
      <c r="P39" s="15" t="s">
        <v>19</v>
      </c>
      <c r="Q39" s="15" t="s">
        <v>84</v>
      </c>
      <c r="R39" s="15" t="s">
        <v>80</v>
      </c>
      <c r="S39" s="2" t="s">
        <v>278</v>
      </c>
      <c r="T39" s="2" t="s">
        <v>279</v>
      </c>
      <c r="U39" s="2" t="s">
        <v>276</v>
      </c>
      <c r="V39" s="26">
        <v>160</v>
      </c>
      <c r="W39" s="27">
        <v>64</v>
      </c>
      <c r="X39" s="27">
        <f t="shared" si="2"/>
        <v>2944</v>
      </c>
      <c r="Y39" s="15" t="s">
        <v>75</v>
      </c>
      <c r="Z39" s="4" t="s">
        <v>109</v>
      </c>
      <c r="AA39" s="23">
        <f t="shared" si="1"/>
        <v>46</v>
      </c>
      <c r="AB39" s="10" t="s">
        <v>0</v>
      </c>
      <c r="AC39" s="6">
        <v>0</v>
      </c>
      <c r="AD39" s="6">
        <v>0</v>
      </c>
      <c r="AE39" s="6">
        <v>0</v>
      </c>
      <c r="AF39" s="6">
        <v>6</v>
      </c>
      <c r="AG39" s="6">
        <v>12</v>
      </c>
      <c r="AH39" s="6">
        <v>4</v>
      </c>
      <c r="AI39" s="6">
        <v>3</v>
      </c>
      <c r="AJ39" s="6">
        <v>5</v>
      </c>
      <c r="AK39" s="6">
        <v>3</v>
      </c>
      <c r="AL39" s="6">
        <v>5</v>
      </c>
      <c r="AM39" s="6">
        <v>1</v>
      </c>
      <c r="AN39" s="6">
        <v>3</v>
      </c>
      <c r="AO39" s="6">
        <v>4</v>
      </c>
      <c r="AP39" s="6">
        <v>0</v>
      </c>
      <c r="AQ39" s="6">
        <v>0</v>
      </c>
      <c r="AR39" s="6">
        <v>0</v>
      </c>
      <c r="AS39" s="6">
        <v>0</v>
      </c>
      <c r="AT39" s="6">
        <v>0</v>
      </c>
      <c r="AU39" s="6">
        <v>0</v>
      </c>
      <c r="AV39" s="6">
        <v>0</v>
      </c>
      <c r="AW39" s="8" t="s">
        <v>1</v>
      </c>
      <c r="AX39" s="8" t="s">
        <v>2</v>
      </c>
      <c r="AY39" s="8" t="s">
        <v>3</v>
      </c>
      <c r="AZ39" s="8" t="s">
        <v>4</v>
      </c>
      <c r="BA39" s="8" t="s">
        <v>5</v>
      </c>
      <c r="BB39" s="8" t="s">
        <v>6</v>
      </c>
      <c r="BC39" s="8" t="s">
        <v>7</v>
      </c>
      <c r="BD39" s="8" t="s">
        <v>8</v>
      </c>
      <c r="BE39" s="8" t="s">
        <v>9</v>
      </c>
      <c r="BF39" s="8" t="s">
        <v>10</v>
      </c>
      <c r="BG39" s="8" t="s">
        <v>11</v>
      </c>
      <c r="BH39" s="8" t="s">
        <v>12</v>
      </c>
      <c r="BI39" s="8" t="s">
        <v>13</v>
      </c>
      <c r="BJ39" s="8" t="s">
        <v>14</v>
      </c>
      <c r="BK39" s="8" t="s">
        <v>15</v>
      </c>
      <c r="BL39" s="8" t="s">
        <v>16</v>
      </c>
    </row>
    <row r="40" spans="1:64" ht="25.5" x14ac:dyDescent="0.2">
      <c r="A40" s="15" t="s">
        <v>99</v>
      </c>
      <c r="B40" s="15" t="s">
        <v>100</v>
      </c>
      <c r="C40" s="15" t="s">
        <v>100</v>
      </c>
      <c r="D40" s="15" t="s">
        <v>76</v>
      </c>
      <c r="E40" s="15" t="s">
        <v>77</v>
      </c>
      <c r="F40" s="15" t="s">
        <v>277</v>
      </c>
      <c r="G40" s="15" t="s">
        <v>275</v>
      </c>
      <c r="H40" s="15" t="s">
        <v>280</v>
      </c>
      <c r="I40" s="15" t="s">
        <v>0</v>
      </c>
      <c r="J40" s="15" t="s">
        <v>69</v>
      </c>
      <c r="K40" s="15" t="s">
        <v>70</v>
      </c>
      <c r="L40" s="15" t="s">
        <v>70</v>
      </c>
      <c r="M40" s="15" t="s">
        <v>274</v>
      </c>
      <c r="N40" s="15" t="s">
        <v>71</v>
      </c>
      <c r="O40" s="15" t="s">
        <v>72</v>
      </c>
      <c r="P40" s="15" t="s">
        <v>19</v>
      </c>
      <c r="Q40" s="15" t="s">
        <v>84</v>
      </c>
      <c r="R40" s="15" t="s">
        <v>80</v>
      </c>
      <c r="S40" s="2" t="s">
        <v>282</v>
      </c>
      <c r="T40" s="2" t="s">
        <v>283</v>
      </c>
      <c r="U40" s="2" t="s">
        <v>281</v>
      </c>
      <c r="V40" s="26">
        <v>180</v>
      </c>
      <c r="W40" s="27">
        <v>72</v>
      </c>
      <c r="X40" s="27">
        <f t="shared" si="2"/>
        <v>6192</v>
      </c>
      <c r="Y40" s="15" t="s">
        <v>75</v>
      </c>
      <c r="Z40" s="4" t="s">
        <v>109</v>
      </c>
      <c r="AA40" s="23">
        <f t="shared" si="1"/>
        <v>86</v>
      </c>
      <c r="AB40" s="10" t="s">
        <v>0</v>
      </c>
      <c r="AC40" s="6">
        <v>0</v>
      </c>
      <c r="AD40" s="6">
        <v>0</v>
      </c>
      <c r="AE40" s="6">
        <v>0</v>
      </c>
      <c r="AF40" s="6">
        <v>1</v>
      </c>
      <c r="AG40" s="6">
        <v>9</v>
      </c>
      <c r="AH40" s="6">
        <v>9</v>
      </c>
      <c r="AI40" s="6">
        <v>6</v>
      </c>
      <c r="AJ40" s="6">
        <v>10</v>
      </c>
      <c r="AK40" s="6">
        <v>11</v>
      </c>
      <c r="AL40" s="6">
        <v>10</v>
      </c>
      <c r="AM40" s="6">
        <v>7</v>
      </c>
      <c r="AN40" s="6">
        <v>9</v>
      </c>
      <c r="AO40" s="6">
        <v>13</v>
      </c>
      <c r="AP40" s="6">
        <v>1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6">
        <v>0</v>
      </c>
      <c r="AW40" s="8" t="s">
        <v>1</v>
      </c>
      <c r="AX40" s="8" t="s">
        <v>2</v>
      </c>
      <c r="AY40" s="8" t="s">
        <v>3</v>
      </c>
      <c r="AZ40" s="8" t="s">
        <v>4</v>
      </c>
      <c r="BA40" s="8" t="s">
        <v>5</v>
      </c>
      <c r="BB40" s="8" t="s">
        <v>6</v>
      </c>
      <c r="BC40" s="8" t="s">
        <v>7</v>
      </c>
      <c r="BD40" s="8" t="s">
        <v>8</v>
      </c>
      <c r="BE40" s="8" t="s">
        <v>9</v>
      </c>
      <c r="BF40" s="8" t="s">
        <v>10</v>
      </c>
      <c r="BG40" s="8" t="s">
        <v>11</v>
      </c>
      <c r="BH40" s="8" t="s">
        <v>12</v>
      </c>
      <c r="BI40" s="8" t="s">
        <v>13</v>
      </c>
      <c r="BJ40" s="8" t="s">
        <v>14</v>
      </c>
      <c r="BK40" s="8" t="s">
        <v>15</v>
      </c>
      <c r="BL40" s="8" t="s">
        <v>16</v>
      </c>
    </row>
    <row r="41" spans="1:64" ht="25.5" x14ac:dyDescent="0.2">
      <c r="A41" s="15" t="s">
        <v>99</v>
      </c>
      <c r="B41" s="15" t="s">
        <v>100</v>
      </c>
      <c r="C41" s="15" t="s">
        <v>100</v>
      </c>
      <c r="D41" s="15" t="s">
        <v>76</v>
      </c>
      <c r="E41" s="15" t="s">
        <v>77</v>
      </c>
      <c r="F41" s="15" t="s">
        <v>277</v>
      </c>
      <c r="G41" s="15" t="s">
        <v>275</v>
      </c>
      <c r="H41" s="15" t="s">
        <v>284</v>
      </c>
      <c r="I41" s="15" t="s">
        <v>0</v>
      </c>
      <c r="J41" s="15" t="s">
        <v>69</v>
      </c>
      <c r="K41" s="15" t="s">
        <v>70</v>
      </c>
      <c r="L41" s="15" t="s">
        <v>70</v>
      </c>
      <c r="M41" s="15" t="s">
        <v>274</v>
      </c>
      <c r="N41" s="15" t="s">
        <v>71</v>
      </c>
      <c r="O41" s="15" t="s">
        <v>72</v>
      </c>
      <c r="P41" s="15" t="s">
        <v>19</v>
      </c>
      <c r="Q41" s="15" t="s">
        <v>88</v>
      </c>
      <c r="R41" s="15" t="s">
        <v>80</v>
      </c>
      <c r="S41" s="2" t="s">
        <v>286</v>
      </c>
      <c r="T41" s="2" t="s">
        <v>287</v>
      </c>
      <c r="U41" s="2" t="s">
        <v>285</v>
      </c>
      <c r="V41" s="26">
        <v>160</v>
      </c>
      <c r="W41" s="27">
        <v>64</v>
      </c>
      <c r="X41" s="27">
        <f t="shared" si="2"/>
        <v>4864</v>
      </c>
      <c r="Y41" s="15" t="s">
        <v>75</v>
      </c>
      <c r="Z41" s="4" t="s">
        <v>109</v>
      </c>
      <c r="AA41" s="23">
        <f t="shared" si="1"/>
        <v>76</v>
      </c>
      <c r="AB41" s="10" t="s">
        <v>0</v>
      </c>
      <c r="AC41" s="6">
        <v>0</v>
      </c>
      <c r="AD41" s="6">
        <v>0</v>
      </c>
      <c r="AE41" s="6">
        <v>0</v>
      </c>
      <c r="AF41" s="6">
        <v>9</v>
      </c>
      <c r="AG41" s="6">
        <v>5</v>
      </c>
      <c r="AH41" s="6">
        <v>21</v>
      </c>
      <c r="AI41" s="6">
        <v>9</v>
      </c>
      <c r="AJ41" s="6">
        <v>8</v>
      </c>
      <c r="AK41" s="6">
        <v>9</v>
      </c>
      <c r="AL41" s="6">
        <v>7</v>
      </c>
      <c r="AM41" s="6">
        <v>5</v>
      </c>
      <c r="AN41" s="6">
        <v>1</v>
      </c>
      <c r="AO41" s="6">
        <v>2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  <c r="AW41" s="8" t="s">
        <v>1</v>
      </c>
      <c r="AX41" s="8" t="s">
        <v>2</v>
      </c>
      <c r="AY41" s="8" t="s">
        <v>3</v>
      </c>
      <c r="AZ41" s="8" t="s">
        <v>4</v>
      </c>
      <c r="BA41" s="8" t="s">
        <v>5</v>
      </c>
      <c r="BB41" s="8" t="s">
        <v>6</v>
      </c>
      <c r="BC41" s="8" t="s">
        <v>7</v>
      </c>
      <c r="BD41" s="8" t="s">
        <v>8</v>
      </c>
      <c r="BE41" s="8" t="s">
        <v>9</v>
      </c>
      <c r="BF41" s="8" t="s">
        <v>10</v>
      </c>
      <c r="BG41" s="8" t="s">
        <v>11</v>
      </c>
      <c r="BH41" s="8" t="s">
        <v>12</v>
      </c>
      <c r="BI41" s="8" t="s">
        <v>13</v>
      </c>
      <c r="BJ41" s="8" t="s">
        <v>14</v>
      </c>
      <c r="BK41" s="8" t="s">
        <v>15</v>
      </c>
      <c r="BL41" s="8" t="s">
        <v>16</v>
      </c>
    </row>
    <row r="42" spans="1:64" ht="25.5" x14ac:dyDescent="0.2">
      <c r="A42" s="15" t="s">
        <v>99</v>
      </c>
      <c r="B42" s="15" t="s">
        <v>100</v>
      </c>
      <c r="C42" s="15" t="s">
        <v>100</v>
      </c>
      <c r="D42" s="15" t="s">
        <v>227</v>
      </c>
      <c r="E42" s="15" t="s">
        <v>228</v>
      </c>
      <c r="F42" s="15" t="s">
        <v>277</v>
      </c>
      <c r="G42" s="15" t="s">
        <v>275</v>
      </c>
      <c r="H42" s="15" t="s">
        <v>288</v>
      </c>
      <c r="I42" s="15" t="s">
        <v>0</v>
      </c>
      <c r="J42" s="15" t="s">
        <v>69</v>
      </c>
      <c r="K42" s="15" t="s">
        <v>70</v>
      </c>
      <c r="L42" s="15" t="s">
        <v>70</v>
      </c>
      <c r="M42" s="15" t="s">
        <v>274</v>
      </c>
      <c r="N42" s="15" t="s">
        <v>71</v>
      </c>
      <c r="O42" s="15" t="s">
        <v>72</v>
      </c>
      <c r="P42" s="15" t="s">
        <v>19</v>
      </c>
      <c r="Q42" s="15" t="s">
        <v>87</v>
      </c>
      <c r="R42" s="15" t="s">
        <v>80</v>
      </c>
      <c r="S42" s="2" t="s">
        <v>290</v>
      </c>
      <c r="T42" s="2" t="s">
        <v>291</v>
      </c>
      <c r="U42" s="2" t="s">
        <v>289</v>
      </c>
      <c r="V42" s="26">
        <v>200</v>
      </c>
      <c r="W42" s="27">
        <v>80</v>
      </c>
      <c r="X42" s="27">
        <f t="shared" si="2"/>
        <v>6320</v>
      </c>
      <c r="Y42" s="15" t="s">
        <v>75</v>
      </c>
      <c r="Z42" s="4" t="s">
        <v>109</v>
      </c>
      <c r="AA42" s="23">
        <f t="shared" si="1"/>
        <v>79</v>
      </c>
      <c r="AB42" s="10" t="s">
        <v>0</v>
      </c>
      <c r="AC42" s="6">
        <v>0</v>
      </c>
      <c r="AD42" s="6">
        <v>0</v>
      </c>
      <c r="AE42" s="6">
        <v>0</v>
      </c>
      <c r="AF42" s="6">
        <v>9</v>
      </c>
      <c r="AG42" s="6">
        <v>6</v>
      </c>
      <c r="AH42" s="6">
        <v>9</v>
      </c>
      <c r="AI42" s="6">
        <v>5</v>
      </c>
      <c r="AJ42" s="6">
        <v>7</v>
      </c>
      <c r="AK42" s="6">
        <v>11</v>
      </c>
      <c r="AL42" s="6">
        <v>8</v>
      </c>
      <c r="AM42" s="6">
        <v>7</v>
      </c>
      <c r="AN42" s="6">
        <v>8</v>
      </c>
      <c r="AO42" s="6">
        <v>6</v>
      </c>
      <c r="AP42" s="6">
        <v>3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V42" s="6">
        <v>0</v>
      </c>
      <c r="AW42" s="8" t="s">
        <v>1</v>
      </c>
      <c r="AX42" s="8" t="s">
        <v>2</v>
      </c>
      <c r="AY42" s="8" t="s">
        <v>3</v>
      </c>
      <c r="AZ42" s="8" t="s">
        <v>4</v>
      </c>
      <c r="BA42" s="8" t="s">
        <v>5</v>
      </c>
      <c r="BB42" s="8" t="s">
        <v>6</v>
      </c>
      <c r="BC42" s="8" t="s">
        <v>7</v>
      </c>
      <c r="BD42" s="8" t="s">
        <v>8</v>
      </c>
      <c r="BE42" s="8" t="s">
        <v>9</v>
      </c>
      <c r="BF42" s="8" t="s">
        <v>10</v>
      </c>
      <c r="BG42" s="8" t="s">
        <v>11</v>
      </c>
      <c r="BH42" s="8" t="s">
        <v>12</v>
      </c>
      <c r="BI42" s="8" t="s">
        <v>13</v>
      </c>
      <c r="BJ42" s="8" t="s">
        <v>14</v>
      </c>
      <c r="BK42" s="8" t="s">
        <v>15</v>
      </c>
      <c r="BL42" s="8" t="s">
        <v>16</v>
      </c>
    </row>
    <row r="43" spans="1:64" ht="25.5" x14ac:dyDescent="0.2">
      <c r="A43" s="15" t="s">
        <v>99</v>
      </c>
      <c r="B43" s="15" t="s">
        <v>100</v>
      </c>
      <c r="C43" s="15" t="s">
        <v>100</v>
      </c>
      <c r="D43" s="15" t="s">
        <v>86</v>
      </c>
      <c r="E43" s="15" t="s">
        <v>17</v>
      </c>
      <c r="F43" s="15" t="s">
        <v>277</v>
      </c>
      <c r="G43" s="15" t="s">
        <v>275</v>
      </c>
      <c r="H43" s="15" t="s">
        <v>292</v>
      </c>
      <c r="I43" s="15" t="s">
        <v>0</v>
      </c>
      <c r="J43" s="15" t="s">
        <v>69</v>
      </c>
      <c r="K43" s="15" t="s">
        <v>70</v>
      </c>
      <c r="L43" s="15" t="s">
        <v>70</v>
      </c>
      <c r="M43" s="15" t="s">
        <v>274</v>
      </c>
      <c r="N43" s="15" t="s">
        <v>71</v>
      </c>
      <c r="O43" s="15" t="s">
        <v>72</v>
      </c>
      <c r="P43" s="15" t="s">
        <v>19</v>
      </c>
      <c r="Q43" s="15" t="s">
        <v>87</v>
      </c>
      <c r="R43" s="15" t="s">
        <v>80</v>
      </c>
      <c r="S43" s="2" t="s">
        <v>294</v>
      </c>
      <c r="T43" s="2" t="s">
        <v>295</v>
      </c>
      <c r="U43" s="2" t="s">
        <v>293</v>
      </c>
      <c r="V43" s="26">
        <v>180</v>
      </c>
      <c r="W43" s="27">
        <v>72</v>
      </c>
      <c r="X43" s="27">
        <f t="shared" si="2"/>
        <v>4104</v>
      </c>
      <c r="Y43" s="15" t="s">
        <v>75</v>
      </c>
      <c r="Z43" s="4" t="s">
        <v>109</v>
      </c>
      <c r="AA43" s="23">
        <f t="shared" si="1"/>
        <v>57</v>
      </c>
      <c r="AB43" s="10" t="s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6">
        <v>12</v>
      </c>
      <c r="AI43" s="6">
        <v>5</v>
      </c>
      <c r="AJ43" s="6">
        <v>12</v>
      </c>
      <c r="AK43" s="6">
        <v>5</v>
      </c>
      <c r="AL43" s="6">
        <v>10</v>
      </c>
      <c r="AM43" s="6">
        <v>4</v>
      </c>
      <c r="AN43" s="6">
        <v>3</v>
      </c>
      <c r="AO43" s="6">
        <v>4</v>
      </c>
      <c r="AP43" s="6">
        <v>2</v>
      </c>
      <c r="AQ43" s="6">
        <v>0</v>
      </c>
      <c r="AR43" s="6">
        <v>0</v>
      </c>
      <c r="AS43" s="6">
        <v>0</v>
      </c>
      <c r="AT43" s="6">
        <v>0</v>
      </c>
      <c r="AU43" s="6">
        <v>0</v>
      </c>
      <c r="AV43" s="6">
        <v>0</v>
      </c>
      <c r="AW43" s="8" t="s">
        <v>1</v>
      </c>
      <c r="AX43" s="8" t="s">
        <v>2</v>
      </c>
      <c r="AY43" s="8" t="s">
        <v>3</v>
      </c>
      <c r="AZ43" s="8" t="s">
        <v>4</v>
      </c>
      <c r="BA43" s="8" t="s">
        <v>5</v>
      </c>
      <c r="BB43" s="8" t="s">
        <v>6</v>
      </c>
      <c r="BC43" s="8" t="s">
        <v>7</v>
      </c>
      <c r="BD43" s="8" t="s">
        <v>8</v>
      </c>
      <c r="BE43" s="8" t="s">
        <v>9</v>
      </c>
      <c r="BF43" s="8" t="s">
        <v>10</v>
      </c>
      <c r="BG43" s="8" t="s">
        <v>11</v>
      </c>
      <c r="BH43" s="8" t="s">
        <v>12</v>
      </c>
      <c r="BI43" s="8" t="s">
        <v>13</v>
      </c>
      <c r="BJ43" s="8" t="s">
        <v>14</v>
      </c>
      <c r="BK43" s="8" t="s">
        <v>15</v>
      </c>
      <c r="BL43" s="8" t="s">
        <v>16</v>
      </c>
    </row>
    <row r="44" spans="1:64" ht="25.5" x14ac:dyDescent="0.2">
      <c r="A44" s="15" t="s">
        <v>99</v>
      </c>
      <c r="B44" s="15" t="s">
        <v>100</v>
      </c>
      <c r="C44" s="15" t="s">
        <v>100</v>
      </c>
      <c r="D44" s="15" t="s">
        <v>86</v>
      </c>
      <c r="E44" s="15" t="s">
        <v>17</v>
      </c>
      <c r="F44" s="15" t="s">
        <v>299</v>
      </c>
      <c r="G44" s="15" t="s">
        <v>297</v>
      </c>
      <c r="H44" s="15" t="s">
        <v>194</v>
      </c>
      <c r="I44" s="15" t="s">
        <v>18</v>
      </c>
      <c r="J44" s="15" t="s">
        <v>69</v>
      </c>
      <c r="K44" s="15" t="s">
        <v>70</v>
      </c>
      <c r="L44" s="15" t="s">
        <v>70</v>
      </c>
      <c r="M44" s="15" t="s">
        <v>296</v>
      </c>
      <c r="N44" s="15" t="s">
        <v>71</v>
      </c>
      <c r="O44" s="15" t="s">
        <v>72</v>
      </c>
      <c r="P44" s="15" t="s">
        <v>19</v>
      </c>
      <c r="Q44" s="15" t="s">
        <v>88</v>
      </c>
      <c r="R44" s="15" t="s">
        <v>74</v>
      </c>
      <c r="S44" s="2" t="s">
        <v>300</v>
      </c>
      <c r="T44" s="2" t="s">
        <v>301</v>
      </c>
      <c r="U44" s="2" t="s">
        <v>298</v>
      </c>
      <c r="V44" s="26">
        <v>130</v>
      </c>
      <c r="W44" s="27">
        <v>52</v>
      </c>
      <c r="X44" s="27">
        <f t="shared" si="2"/>
        <v>4420</v>
      </c>
      <c r="Y44" s="15" t="s">
        <v>75</v>
      </c>
      <c r="Z44" s="4" t="s">
        <v>109</v>
      </c>
      <c r="AA44" s="23">
        <f t="shared" si="1"/>
        <v>85</v>
      </c>
      <c r="AB44" s="10" t="s">
        <v>0</v>
      </c>
      <c r="AC44" s="6">
        <v>0</v>
      </c>
      <c r="AD44" s="6">
        <v>0</v>
      </c>
      <c r="AE44" s="6">
        <v>0</v>
      </c>
      <c r="AF44" s="6">
        <v>0</v>
      </c>
      <c r="AG44" s="6">
        <v>4</v>
      </c>
      <c r="AH44" s="6">
        <v>13</v>
      </c>
      <c r="AI44" s="6">
        <v>9</v>
      </c>
      <c r="AJ44" s="6">
        <v>13</v>
      </c>
      <c r="AK44" s="6">
        <v>11</v>
      </c>
      <c r="AL44" s="6">
        <v>12</v>
      </c>
      <c r="AM44" s="6">
        <v>5</v>
      </c>
      <c r="AN44" s="6">
        <v>7</v>
      </c>
      <c r="AO44" s="6">
        <v>9</v>
      </c>
      <c r="AP44" s="6">
        <v>2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6">
        <v>0</v>
      </c>
      <c r="AW44" s="8" t="s">
        <v>1</v>
      </c>
      <c r="AX44" s="8" t="s">
        <v>2</v>
      </c>
      <c r="AY44" s="8" t="s">
        <v>3</v>
      </c>
      <c r="AZ44" s="8" t="s">
        <v>4</v>
      </c>
      <c r="BA44" s="8" t="s">
        <v>5</v>
      </c>
      <c r="BB44" s="8" t="s">
        <v>6</v>
      </c>
      <c r="BC44" s="8" t="s">
        <v>7</v>
      </c>
      <c r="BD44" s="8" t="s">
        <v>8</v>
      </c>
      <c r="BE44" s="8" t="s">
        <v>9</v>
      </c>
      <c r="BF44" s="8" t="s">
        <v>10</v>
      </c>
      <c r="BG44" s="8" t="s">
        <v>11</v>
      </c>
      <c r="BH44" s="8" t="s">
        <v>12</v>
      </c>
      <c r="BI44" s="8" t="s">
        <v>13</v>
      </c>
      <c r="BJ44" s="8" t="s">
        <v>14</v>
      </c>
      <c r="BK44" s="8" t="s">
        <v>15</v>
      </c>
      <c r="BL44" s="8" t="s">
        <v>16</v>
      </c>
    </row>
    <row r="45" spans="1:64" ht="25.5" x14ac:dyDescent="0.2">
      <c r="A45" s="15" t="s">
        <v>99</v>
      </c>
      <c r="B45" s="15" t="s">
        <v>100</v>
      </c>
      <c r="C45" s="15" t="s">
        <v>100</v>
      </c>
      <c r="D45" s="15" t="s">
        <v>86</v>
      </c>
      <c r="E45" s="15" t="s">
        <v>17</v>
      </c>
      <c r="F45" s="15" t="s">
        <v>302</v>
      </c>
      <c r="G45" s="15" t="s">
        <v>303</v>
      </c>
      <c r="H45" s="15" t="s">
        <v>194</v>
      </c>
      <c r="I45" s="15" t="s">
        <v>18</v>
      </c>
      <c r="J45" s="15" t="s">
        <v>69</v>
      </c>
      <c r="K45" s="15" t="s">
        <v>70</v>
      </c>
      <c r="L45" s="15" t="s">
        <v>70</v>
      </c>
      <c r="M45" s="15" t="s">
        <v>296</v>
      </c>
      <c r="N45" s="15" t="s">
        <v>71</v>
      </c>
      <c r="O45" s="15" t="s">
        <v>72</v>
      </c>
      <c r="P45" s="15" t="s">
        <v>19</v>
      </c>
      <c r="Q45" s="15" t="s">
        <v>88</v>
      </c>
      <c r="R45" s="15" t="s">
        <v>74</v>
      </c>
      <c r="S45" s="2" t="s">
        <v>304</v>
      </c>
      <c r="T45" s="2" t="s">
        <v>305</v>
      </c>
      <c r="U45" s="2" t="s">
        <v>298</v>
      </c>
      <c r="V45" s="26">
        <v>130</v>
      </c>
      <c r="W45" s="27">
        <v>52</v>
      </c>
      <c r="X45" s="27">
        <f t="shared" si="2"/>
        <v>1404</v>
      </c>
      <c r="Y45" s="15" t="s">
        <v>75</v>
      </c>
      <c r="Z45" s="4" t="s">
        <v>109</v>
      </c>
      <c r="AA45" s="23">
        <f t="shared" si="1"/>
        <v>27</v>
      </c>
      <c r="AB45" s="10" t="s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9</v>
      </c>
      <c r="AK45" s="6">
        <v>7</v>
      </c>
      <c r="AL45" s="6">
        <v>5</v>
      </c>
      <c r="AM45" s="6">
        <v>3</v>
      </c>
      <c r="AN45" s="6">
        <v>3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6">
        <v>0</v>
      </c>
      <c r="AW45" s="8" t="s">
        <v>1</v>
      </c>
      <c r="AX45" s="8" t="s">
        <v>2</v>
      </c>
      <c r="AY45" s="8" t="s">
        <v>3</v>
      </c>
      <c r="AZ45" s="8" t="s">
        <v>4</v>
      </c>
      <c r="BA45" s="8" t="s">
        <v>5</v>
      </c>
      <c r="BB45" s="8" t="s">
        <v>6</v>
      </c>
      <c r="BC45" s="8" t="s">
        <v>7</v>
      </c>
      <c r="BD45" s="8" t="s">
        <v>8</v>
      </c>
      <c r="BE45" s="8" t="s">
        <v>9</v>
      </c>
      <c r="BF45" s="8" t="s">
        <v>10</v>
      </c>
      <c r="BG45" s="8" t="s">
        <v>11</v>
      </c>
      <c r="BH45" s="8" t="s">
        <v>12</v>
      </c>
      <c r="BI45" s="8" t="s">
        <v>13</v>
      </c>
      <c r="BJ45" s="8" t="s">
        <v>14</v>
      </c>
      <c r="BK45" s="8" t="s">
        <v>15</v>
      </c>
      <c r="BL45" s="8" t="s">
        <v>16</v>
      </c>
    </row>
    <row r="46" spans="1:64" ht="25.5" x14ac:dyDescent="0.2">
      <c r="A46" s="15" t="s">
        <v>99</v>
      </c>
      <c r="B46" s="15" t="s">
        <v>100</v>
      </c>
      <c r="C46" s="15" t="s">
        <v>100</v>
      </c>
      <c r="D46" s="15" t="s">
        <v>86</v>
      </c>
      <c r="E46" s="15" t="s">
        <v>17</v>
      </c>
      <c r="F46" s="15" t="s">
        <v>299</v>
      </c>
      <c r="G46" s="15" t="s">
        <v>297</v>
      </c>
      <c r="H46" s="15" t="s">
        <v>121</v>
      </c>
      <c r="I46" s="15" t="s">
        <v>0</v>
      </c>
      <c r="J46" s="15" t="s">
        <v>69</v>
      </c>
      <c r="K46" s="15" t="s">
        <v>70</v>
      </c>
      <c r="L46" s="15" t="s">
        <v>70</v>
      </c>
      <c r="M46" s="15" t="s">
        <v>296</v>
      </c>
      <c r="N46" s="15" t="s">
        <v>71</v>
      </c>
      <c r="O46" s="15" t="s">
        <v>72</v>
      </c>
      <c r="P46" s="15" t="s">
        <v>19</v>
      </c>
      <c r="Q46" s="15" t="s">
        <v>92</v>
      </c>
      <c r="R46" s="15" t="s">
        <v>74</v>
      </c>
      <c r="S46" s="2" t="s">
        <v>307</v>
      </c>
      <c r="T46" s="2" t="s">
        <v>308</v>
      </c>
      <c r="U46" s="2" t="s">
        <v>306</v>
      </c>
      <c r="V46" s="26">
        <v>140</v>
      </c>
      <c r="W46" s="27">
        <v>56</v>
      </c>
      <c r="X46" s="27">
        <f t="shared" si="2"/>
        <v>6384</v>
      </c>
      <c r="Y46" s="15" t="s">
        <v>75</v>
      </c>
      <c r="Z46" s="4" t="s">
        <v>109</v>
      </c>
      <c r="AA46" s="23">
        <f t="shared" si="1"/>
        <v>114</v>
      </c>
      <c r="AB46" s="10" t="s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12</v>
      </c>
      <c r="AI46" s="6">
        <v>10</v>
      </c>
      <c r="AJ46" s="6">
        <v>12</v>
      </c>
      <c r="AK46" s="6">
        <v>19</v>
      </c>
      <c r="AL46" s="6">
        <v>19</v>
      </c>
      <c r="AM46" s="6">
        <v>22</v>
      </c>
      <c r="AN46" s="6">
        <v>12</v>
      </c>
      <c r="AO46" s="6">
        <v>8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  <c r="AW46" s="8" t="s">
        <v>1</v>
      </c>
      <c r="AX46" s="8" t="s">
        <v>2</v>
      </c>
      <c r="AY46" s="8" t="s">
        <v>3</v>
      </c>
      <c r="AZ46" s="8" t="s">
        <v>4</v>
      </c>
      <c r="BA46" s="8" t="s">
        <v>5</v>
      </c>
      <c r="BB46" s="8" t="s">
        <v>6</v>
      </c>
      <c r="BC46" s="8" t="s">
        <v>7</v>
      </c>
      <c r="BD46" s="8" t="s">
        <v>8</v>
      </c>
      <c r="BE46" s="8" t="s">
        <v>9</v>
      </c>
      <c r="BF46" s="8" t="s">
        <v>10</v>
      </c>
      <c r="BG46" s="8" t="s">
        <v>11</v>
      </c>
      <c r="BH46" s="8" t="s">
        <v>12</v>
      </c>
      <c r="BI46" s="8" t="s">
        <v>13</v>
      </c>
      <c r="BJ46" s="8" t="s">
        <v>14</v>
      </c>
      <c r="BK46" s="8" t="s">
        <v>15</v>
      </c>
      <c r="BL46" s="8" t="s">
        <v>16</v>
      </c>
    </row>
    <row r="47" spans="1:64" ht="25.5" x14ac:dyDescent="0.2">
      <c r="A47" s="15" t="s">
        <v>99</v>
      </c>
      <c r="B47" s="15" t="s">
        <v>100</v>
      </c>
      <c r="C47" s="15" t="s">
        <v>100</v>
      </c>
      <c r="D47" s="15" t="s">
        <v>86</v>
      </c>
      <c r="E47" s="15" t="s">
        <v>17</v>
      </c>
      <c r="F47" s="15" t="s">
        <v>299</v>
      </c>
      <c r="G47" s="15" t="s">
        <v>297</v>
      </c>
      <c r="H47" s="15" t="s">
        <v>125</v>
      </c>
      <c r="I47" s="15" t="s">
        <v>18</v>
      </c>
      <c r="J47" s="15" t="s">
        <v>69</v>
      </c>
      <c r="K47" s="15" t="s">
        <v>70</v>
      </c>
      <c r="L47" s="15" t="s">
        <v>70</v>
      </c>
      <c r="M47" s="15" t="s">
        <v>296</v>
      </c>
      <c r="N47" s="15" t="s">
        <v>71</v>
      </c>
      <c r="O47" s="15" t="s">
        <v>72</v>
      </c>
      <c r="P47" s="15" t="s">
        <v>19</v>
      </c>
      <c r="Q47" s="15" t="s">
        <v>89</v>
      </c>
      <c r="R47" s="15" t="s">
        <v>74</v>
      </c>
      <c r="S47" s="2" t="s">
        <v>310</v>
      </c>
      <c r="T47" s="2" t="s">
        <v>311</v>
      </c>
      <c r="U47" s="2" t="s">
        <v>309</v>
      </c>
      <c r="V47" s="26">
        <v>140</v>
      </c>
      <c r="W47" s="27">
        <v>56</v>
      </c>
      <c r="X47" s="27">
        <f t="shared" si="2"/>
        <v>2800</v>
      </c>
      <c r="Y47" s="15" t="s">
        <v>75</v>
      </c>
      <c r="Z47" s="4" t="s">
        <v>109</v>
      </c>
      <c r="AA47" s="23">
        <f t="shared" si="1"/>
        <v>50</v>
      </c>
      <c r="AB47" s="10" t="s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18</v>
      </c>
      <c r="AI47" s="6">
        <v>4</v>
      </c>
      <c r="AJ47" s="6">
        <v>10</v>
      </c>
      <c r="AK47" s="6">
        <v>9</v>
      </c>
      <c r="AL47" s="6">
        <v>5</v>
      </c>
      <c r="AM47" s="6">
        <v>0</v>
      </c>
      <c r="AN47" s="6">
        <v>0</v>
      </c>
      <c r="AO47" s="6">
        <v>4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0</v>
      </c>
      <c r="AW47" s="8" t="s">
        <v>1</v>
      </c>
      <c r="AX47" s="8" t="s">
        <v>2</v>
      </c>
      <c r="AY47" s="8" t="s">
        <v>3</v>
      </c>
      <c r="AZ47" s="8" t="s">
        <v>4</v>
      </c>
      <c r="BA47" s="8" t="s">
        <v>5</v>
      </c>
      <c r="BB47" s="8" t="s">
        <v>6</v>
      </c>
      <c r="BC47" s="8" t="s">
        <v>7</v>
      </c>
      <c r="BD47" s="8" t="s">
        <v>8</v>
      </c>
      <c r="BE47" s="8" t="s">
        <v>9</v>
      </c>
      <c r="BF47" s="8" t="s">
        <v>10</v>
      </c>
      <c r="BG47" s="8" t="s">
        <v>11</v>
      </c>
      <c r="BH47" s="8" t="s">
        <v>12</v>
      </c>
      <c r="BI47" s="8" t="s">
        <v>13</v>
      </c>
      <c r="BJ47" s="8" t="s">
        <v>14</v>
      </c>
      <c r="BK47" s="8" t="s">
        <v>15</v>
      </c>
      <c r="BL47" s="8" t="s">
        <v>16</v>
      </c>
    </row>
    <row r="48" spans="1:64" ht="25.5" x14ac:dyDescent="0.2">
      <c r="A48" s="15" t="s">
        <v>99</v>
      </c>
      <c r="B48" s="15" t="s">
        <v>100</v>
      </c>
      <c r="C48" s="15" t="s">
        <v>100</v>
      </c>
      <c r="D48" s="15" t="s">
        <v>86</v>
      </c>
      <c r="E48" s="15" t="s">
        <v>17</v>
      </c>
      <c r="F48" s="15" t="s">
        <v>317</v>
      </c>
      <c r="G48" s="15" t="s">
        <v>315</v>
      </c>
      <c r="H48" s="15" t="s">
        <v>312</v>
      </c>
      <c r="I48" s="15" t="s">
        <v>18</v>
      </c>
      <c r="J48" s="15" t="s">
        <v>69</v>
      </c>
      <c r="K48" s="15" t="s">
        <v>70</v>
      </c>
      <c r="L48" s="15" t="s">
        <v>70</v>
      </c>
      <c r="M48" s="15" t="s">
        <v>313</v>
      </c>
      <c r="N48" s="15" t="s">
        <v>71</v>
      </c>
      <c r="O48" s="15" t="s">
        <v>72</v>
      </c>
      <c r="P48" s="15" t="s">
        <v>19</v>
      </c>
      <c r="Q48" s="15" t="s">
        <v>88</v>
      </c>
      <c r="R48" s="15" t="s">
        <v>314</v>
      </c>
      <c r="S48" s="2" t="s">
        <v>318</v>
      </c>
      <c r="T48" s="2" t="s">
        <v>319</v>
      </c>
      <c r="U48" s="2" t="s">
        <v>316</v>
      </c>
      <c r="V48" s="26">
        <v>160</v>
      </c>
      <c r="W48" s="27">
        <v>64</v>
      </c>
      <c r="X48" s="27">
        <f t="shared" si="2"/>
        <v>3776</v>
      </c>
      <c r="Y48" s="15" t="s">
        <v>75</v>
      </c>
      <c r="Z48" s="4" t="s">
        <v>109</v>
      </c>
      <c r="AA48" s="23">
        <f t="shared" si="1"/>
        <v>59</v>
      </c>
      <c r="AB48" s="10" t="s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1</v>
      </c>
      <c r="AI48" s="6">
        <v>4</v>
      </c>
      <c r="AJ48" s="6">
        <v>10</v>
      </c>
      <c r="AK48" s="6">
        <v>8</v>
      </c>
      <c r="AL48" s="6">
        <v>11</v>
      </c>
      <c r="AM48" s="6">
        <v>12</v>
      </c>
      <c r="AN48" s="6">
        <v>12</v>
      </c>
      <c r="AO48" s="6">
        <v>1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0</v>
      </c>
      <c r="AV48" s="6">
        <v>0</v>
      </c>
      <c r="AW48" s="8" t="s">
        <v>1</v>
      </c>
      <c r="AX48" s="8" t="s">
        <v>2</v>
      </c>
      <c r="AY48" s="8" t="s">
        <v>3</v>
      </c>
      <c r="AZ48" s="8" t="s">
        <v>4</v>
      </c>
      <c r="BA48" s="8" t="s">
        <v>5</v>
      </c>
      <c r="BB48" s="8" t="s">
        <v>6</v>
      </c>
      <c r="BC48" s="8" t="s">
        <v>7</v>
      </c>
      <c r="BD48" s="8" t="s">
        <v>8</v>
      </c>
      <c r="BE48" s="8" t="s">
        <v>9</v>
      </c>
      <c r="BF48" s="8" t="s">
        <v>10</v>
      </c>
      <c r="BG48" s="8" t="s">
        <v>11</v>
      </c>
      <c r="BH48" s="8" t="s">
        <v>12</v>
      </c>
      <c r="BI48" s="8" t="s">
        <v>13</v>
      </c>
      <c r="BJ48" s="8" t="s">
        <v>14</v>
      </c>
      <c r="BK48" s="8" t="s">
        <v>15</v>
      </c>
      <c r="BL48" s="8" t="s">
        <v>16</v>
      </c>
    </row>
    <row r="49" spans="1:64" ht="25.5" x14ac:dyDescent="0.2">
      <c r="A49" s="15" t="s">
        <v>99</v>
      </c>
      <c r="B49" s="15" t="s">
        <v>100</v>
      </c>
      <c r="C49" s="15" t="s">
        <v>100</v>
      </c>
      <c r="D49" s="15" t="s">
        <v>76</v>
      </c>
      <c r="E49" s="15" t="s">
        <v>77</v>
      </c>
      <c r="F49" s="15" t="s">
        <v>320</v>
      </c>
      <c r="G49" s="15" t="s">
        <v>321</v>
      </c>
      <c r="H49" s="15" t="s">
        <v>97</v>
      </c>
      <c r="I49" s="15" t="s">
        <v>0</v>
      </c>
      <c r="J49" s="15" t="s">
        <v>69</v>
      </c>
      <c r="K49" s="15" t="s">
        <v>95</v>
      </c>
      <c r="L49" s="15" t="s">
        <v>95</v>
      </c>
      <c r="M49" s="15" t="s">
        <v>94</v>
      </c>
      <c r="N49" s="15" t="s">
        <v>71</v>
      </c>
      <c r="O49" s="15" t="s">
        <v>72</v>
      </c>
      <c r="P49" s="15" t="s">
        <v>19</v>
      </c>
      <c r="Q49" s="15" t="s">
        <v>84</v>
      </c>
      <c r="R49" s="15" t="s">
        <v>181</v>
      </c>
      <c r="S49" s="2" t="s">
        <v>322</v>
      </c>
      <c r="T49" s="2" t="s">
        <v>323</v>
      </c>
      <c r="U49" s="2" t="s">
        <v>324</v>
      </c>
      <c r="V49" s="26">
        <v>280</v>
      </c>
      <c r="W49" s="27">
        <v>112</v>
      </c>
      <c r="X49" s="27">
        <f t="shared" si="2"/>
        <v>11200</v>
      </c>
      <c r="Y49" s="15" t="s">
        <v>75</v>
      </c>
      <c r="Z49" s="4" t="s">
        <v>109</v>
      </c>
      <c r="AA49" s="23">
        <f t="shared" si="1"/>
        <v>100</v>
      </c>
      <c r="AB49" s="10" t="s">
        <v>0</v>
      </c>
      <c r="AC49" s="6">
        <v>0</v>
      </c>
      <c r="AD49" s="6">
        <v>0</v>
      </c>
      <c r="AE49" s="6">
        <v>0</v>
      </c>
      <c r="AF49" s="6">
        <v>0</v>
      </c>
      <c r="AG49" s="6">
        <v>5</v>
      </c>
      <c r="AH49" s="6">
        <v>13</v>
      </c>
      <c r="AI49" s="6">
        <v>7</v>
      </c>
      <c r="AJ49" s="6">
        <v>22</v>
      </c>
      <c r="AK49" s="6">
        <v>20</v>
      </c>
      <c r="AL49" s="6">
        <v>17</v>
      </c>
      <c r="AM49" s="6">
        <v>9</v>
      </c>
      <c r="AN49" s="6">
        <v>6</v>
      </c>
      <c r="AO49" s="6">
        <v>1</v>
      </c>
      <c r="AP49" s="6">
        <v>0</v>
      </c>
      <c r="AQ49" s="6">
        <v>0</v>
      </c>
      <c r="AR49" s="6">
        <v>0</v>
      </c>
      <c r="AS49" s="6">
        <v>0</v>
      </c>
      <c r="AT49" s="6">
        <v>0</v>
      </c>
      <c r="AU49" s="6">
        <v>0</v>
      </c>
      <c r="AV49" s="6">
        <v>0</v>
      </c>
      <c r="AW49" s="16" t="s">
        <v>1</v>
      </c>
      <c r="AX49" s="16" t="s">
        <v>2</v>
      </c>
      <c r="AY49" s="16" t="s">
        <v>3</v>
      </c>
      <c r="AZ49" s="16" t="s">
        <v>4</v>
      </c>
      <c r="BA49" s="16" t="s">
        <v>5</v>
      </c>
      <c r="BB49" s="16" t="s">
        <v>6</v>
      </c>
      <c r="BC49" s="16" t="s">
        <v>7</v>
      </c>
      <c r="BD49" s="16" t="s">
        <v>8</v>
      </c>
      <c r="BE49" s="16" t="s">
        <v>9</v>
      </c>
      <c r="BF49" s="16" t="s">
        <v>10</v>
      </c>
      <c r="BG49" s="16" t="s">
        <v>11</v>
      </c>
      <c r="BH49" s="16" t="s">
        <v>12</v>
      </c>
      <c r="BI49" s="16" t="s">
        <v>13</v>
      </c>
      <c r="BJ49" s="16" t="s">
        <v>14</v>
      </c>
      <c r="BK49" s="16" t="s">
        <v>15</v>
      </c>
      <c r="BL49" s="16" t="s">
        <v>16</v>
      </c>
    </row>
    <row r="50" spans="1:64" ht="25.5" x14ac:dyDescent="0.2">
      <c r="A50" s="15" t="s">
        <v>99</v>
      </c>
      <c r="B50" s="15" t="s">
        <v>100</v>
      </c>
      <c r="C50" s="15" t="s">
        <v>100</v>
      </c>
      <c r="D50" s="15" t="s">
        <v>76</v>
      </c>
      <c r="E50" s="15" t="s">
        <v>77</v>
      </c>
      <c r="F50" s="15" t="s">
        <v>325</v>
      </c>
      <c r="G50" s="15" t="s">
        <v>326</v>
      </c>
      <c r="H50" s="15" t="s">
        <v>327</v>
      </c>
      <c r="I50" s="15" t="s">
        <v>18</v>
      </c>
      <c r="J50" s="15" t="s">
        <v>69</v>
      </c>
      <c r="K50" s="15" t="s">
        <v>95</v>
      </c>
      <c r="L50" s="15" t="s">
        <v>95</v>
      </c>
      <c r="M50" s="15" t="s">
        <v>94</v>
      </c>
      <c r="N50" s="15" t="s">
        <v>71</v>
      </c>
      <c r="O50" s="15" t="s">
        <v>72</v>
      </c>
      <c r="P50" s="15" t="s">
        <v>19</v>
      </c>
      <c r="Q50" s="15" t="s">
        <v>84</v>
      </c>
      <c r="R50" s="15" t="s">
        <v>181</v>
      </c>
      <c r="S50" s="2" t="s">
        <v>328</v>
      </c>
      <c r="T50" s="2" t="s">
        <v>329</v>
      </c>
      <c r="U50" s="2" t="s">
        <v>330</v>
      </c>
      <c r="V50" s="26">
        <v>280</v>
      </c>
      <c r="W50" s="27">
        <v>112</v>
      </c>
      <c r="X50" s="27">
        <f t="shared" si="2"/>
        <v>10416</v>
      </c>
      <c r="Y50" s="15" t="s">
        <v>75</v>
      </c>
      <c r="Z50" s="4" t="s">
        <v>109</v>
      </c>
      <c r="AA50" s="23">
        <f t="shared" si="1"/>
        <v>93</v>
      </c>
      <c r="AB50" s="10" t="s">
        <v>0</v>
      </c>
      <c r="AC50" s="6">
        <v>0</v>
      </c>
      <c r="AD50" s="6">
        <v>0</v>
      </c>
      <c r="AE50" s="6">
        <v>0</v>
      </c>
      <c r="AF50" s="6">
        <v>0</v>
      </c>
      <c r="AG50" s="6">
        <v>10</v>
      </c>
      <c r="AH50" s="6">
        <v>10</v>
      </c>
      <c r="AI50" s="6">
        <v>9</v>
      </c>
      <c r="AJ50" s="6">
        <v>11</v>
      </c>
      <c r="AK50" s="6">
        <v>12</v>
      </c>
      <c r="AL50" s="6">
        <v>19</v>
      </c>
      <c r="AM50" s="6">
        <v>13</v>
      </c>
      <c r="AN50" s="6">
        <v>6</v>
      </c>
      <c r="AO50" s="6">
        <v>3</v>
      </c>
      <c r="AP50" s="6">
        <v>0</v>
      </c>
      <c r="AQ50" s="6">
        <v>0</v>
      </c>
      <c r="AR50" s="6">
        <v>0</v>
      </c>
      <c r="AS50" s="6">
        <v>0</v>
      </c>
      <c r="AT50" s="6">
        <v>0</v>
      </c>
      <c r="AU50" s="6">
        <v>0</v>
      </c>
      <c r="AV50" s="6">
        <v>0</v>
      </c>
      <c r="AW50" s="8" t="s">
        <v>1</v>
      </c>
      <c r="AX50" s="8" t="s">
        <v>2</v>
      </c>
      <c r="AY50" s="8" t="s">
        <v>3</v>
      </c>
      <c r="AZ50" s="8" t="s">
        <v>4</v>
      </c>
      <c r="BA50" s="8" t="s">
        <v>5</v>
      </c>
      <c r="BB50" s="8" t="s">
        <v>6</v>
      </c>
      <c r="BC50" s="8" t="s">
        <v>7</v>
      </c>
      <c r="BD50" s="8" t="s">
        <v>8</v>
      </c>
      <c r="BE50" s="8" t="s">
        <v>9</v>
      </c>
      <c r="BF50" s="8" t="s">
        <v>10</v>
      </c>
      <c r="BG50" s="8" t="s">
        <v>11</v>
      </c>
      <c r="BH50" s="8" t="s">
        <v>12</v>
      </c>
      <c r="BI50" s="8" t="s">
        <v>13</v>
      </c>
      <c r="BJ50" s="8" t="s">
        <v>14</v>
      </c>
      <c r="BK50" s="8" t="s">
        <v>15</v>
      </c>
      <c r="BL50" s="8" t="s">
        <v>16</v>
      </c>
    </row>
    <row r="51" spans="1:64" ht="25.5" x14ac:dyDescent="0.2">
      <c r="A51" s="15" t="s">
        <v>99</v>
      </c>
      <c r="B51" s="15" t="s">
        <v>100</v>
      </c>
      <c r="C51" s="15" t="s">
        <v>100</v>
      </c>
      <c r="D51" s="15" t="s">
        <v>76</v>
      </c>
      <c r="E51" s="15" t="s">
        <v>77</v>
      </c>
      <c r="F51" s="15" t="s">
        <v>325</v>
      </c>
      <c r="G51" s="15" t="s">
        <v>326</v>
      </c>
      <c r="H51" s="15" t="s">
        <v>98</v>
      </c>
      <c r="I51" s="15" t="s">
        <v>0</v>
      </c>
      <c r="J51" s="15" t="s">
        <v>69</v>
      </c>
      <c r="K51" s="15" t="s">
        <v>95</v>
      </c>
      <c r="L51" s="15" t="s">
        <v>95</v>
      </c>
      <c r="M51" s="15" t="s">
        <v>94</v>
      </c>
      <c r="N51" s="15" t="s">
        <v>71</v>
      </c>
      <c r="O51" s="15" t="s">
        <v>72</v>
      </c>
      <c r="P51" s="15" t="s">
        <v>19</v>
      </c>
      <c r="Q51" s="15" t="s">
        <v>93</v>
      </c>
      <c r="R51" s="15" t="s">
        <v>181</v>
      </c>
      <c r="S51" s="2" t="s">
        <v>331</v>
      </c>
      <c r="T51" s="2" t="s">
        <v>332</v>
      </c>
      <c r="U51" s="2" t="s">
        <v>333</v>
      </c>
      <c r="V51" s="26">
        <v>280</v>
      </c>
      <c r="W51" s="27">
        <v>112</v>
      </c>
      <c r="X51" s="27">
        <f t="shared" si="2"/>
        <v>11648</v>
      </c>
      <c r="Y51" s="15" t="s">
        <v>75</v>
      </c>
      <c r="Z51" s="4" t="s">
        <v>109</v>
      </c>
      <c r="AA51" s="23">
        <f t="shared" si="1"/>
        <v>104</v>
      </c>
      <c r="AB51" s="10" t="s">
        <v>0</v>
      </c>
      <c r="AC51" s="6">
        <v>0</v>
      </c>
      <c r="AD51" s="6">
        <v>0</v>
      </c>
      <c r="AE51" s="6">
        <v>0</v>
      </c>
      <c r="AF51" s="6">
        <v>0</v>
      </c>
      <c r="AG51" s="6">
        <v>5</v>
      </c>
      <c r="AH51" s="6">
        <v>16</v>
      </c>
      <c r="AI51" s="6">
        <v>10</v>
      </c>
      <c r="AJ51" s="6">
        <v>37</v>
      </c>
      <c r="AK51" s="6">
        <v>24</v>
      </c>
      <c r="AL51" s="6">
        <v>10</v>
      </c>
      <c r="AM51" s="6">
        <v>1</v>
      </c>
      <c r="AN51" s="6">
        <v>1</v>
      </c>
      <c r="AO51" s="6">
        <v>0</v>
      </c>
      <c r="AP51" s="6">
        <v>0</v>
      </c>
      <c r="AQ51" s="6">
        <v>0</v>
      </c>
      <c r="AR51" s="6">
        <v>0</v>
      </c>
      <c r="AS51" s="6">
        <v>0</v>
      </c>
      <c r="AT51" s="6">
        <v>0</v>
      </c>
      <c r="AU51" s="6">
        <v>0</v>
      </c>
      <c r="AV51" s="6">
        <v>0</v>
      </c>
      <c r="AW51" s="8" t="s">
        <v>1</v>
      </c>
      <c r="AX51" s="8" t="s">
        <v>2</v>
      </c>
      <c r="AY51" s="8" t="s">
        <v>3</v>
      </c>
      <c r="AZ51" s="8" t="s">
        <v>4</v>
      </c>
      <c r="BA51" s="8" t="s">
        <v>5</v>
      </c>
      <c r="BB51" s="8" t="s">
        <v>6</v>
      </c>
      <c r="BC51" s="8" t="s">
        <v>7</v>
      </c>
      <c r="BD51" s="8" t="s">
        <v>8</v>
      </c>
      <c r="BE51" s="8" t="s">
        <v>9</v>
      </c>
      <c r="BF51" s="8" t="s">
        <v>10</v>
      </c>
      <c r="BG51" s="8" t="s">
        <v>11</v>
      </c>
      <c r="BH51" s="8" t="s">
        <v>12</v>
      </c>
      <c r="BI51" s="8" t="s">
        <v>13</v>
      </c>
      <c r="BJ51" s="8" t="s">
        <v>14</v>
      </c>
      <c r="BK51" s="8" t="s">
        <v>15</v>
      </c>
      <c r="BL51" s="8" t="s">
        <v>16</v>
      </c>
    </row>
    <row r="52" spans="1:64" ht="25.5" x14ac:dyDescent="0.2">
      <c r="A52" s="15" t="s">
        <v>99</v>
      </c>
      <c r="B52" s="15" t="s">
        <v>100</v>
      </c>
      <c r="C52" s="15" t="s">
        <v>100</v>
      </c>
      <c r="D52" s="15" t="s">
        <v>227</v>
      </c>
      <c r="E52" s="15" t="s">
        <v>228</v>
      </c>
      <c r="F52" s="15" t="s">
        <v>325</v>
      </c>
      <c r="G52" s="15" t="s">
        <v>326</v>
      </c>
      <c r="H52" s="15" t="s">
        <v>334</v>
      </c>
      <c r="I52" s="15" t="s">
        <v>0</v>
      </c>
      <c r="J52" s="15" t="s">
        <v>69</v>
      </c>
      <c r="K52" s="15" t="s">
        <v>95</v>
      </c>
      <c r="L52" s="15" t="s">
        <v>95</v>
      </c>
      <c r="M52" s="15" t="s">
        <v>94</v>
      </c>
      <c r="N52" s="15" t="s">
        <v>71</v>
      </c>
      <c r="O52" s="15" t="s">
        <v>72</v>
      </c>
      <c r="P52" s="15" t="s">
        <v>19</v>
      </c>
      <c r="Q52" s="15" t="s">
        <v>93</v>
      </c>
      <c r="R52" s="15" t="s">
        <v>181</v>
      </c>
      <c r="S52" s="2" t="s">
        <v>335</v>
      </c>
      <c r="T52" s="2" t="s">
        <v>336</v>
      </c>
      <c r="U52" s="2" t="s">
        <v>337</v>
      </c>
      <c r="V52" s="26">
        <v>280</v>
      </c>
      <c r="W52" s="27">
        <v>112</v>
      </c>
      <c r="X52" s="27">
        <f t="shared" si="2"/>
        <v>14224</v>
      </c>
      <c r="Y52" s="15" t="s">
        <v>75</v>
      </c>
      <c r="Z52" s="4" t="s">
        <v>109</v>
      </c>
      <c r="AA52" s="23">
        <f t="shared" si="1"/>
        <v>127</v>
      </c>
      <c r="AB52" s="10" t="s">
        <v>0</v>
      </c>
      <c r="AC52" s="6">
        <v>0</v>
      </c>
      <c r="AD52" s="6">
        <v>0</v>
      </c>
      <c r="AE52" s="6">
        <v>0</v>
      </c>
      <c r="AF52" s="6">
        <v>7</v>
      </c>
      <c r="AG52" s="6">
        <v>11</v>
      </c>
      <c r="AH52" s="6">
        <v>25</v>
      </c>
      <c r="AI52" s="6">
        <v>10</v>
      </c>
      <c r="AJ52" s="6">
        <v>28</v>
      </c>
      <c r="AK52" s="6">
        <v>31</v>
      </c>
      <c r="AL52" s="6">
        <v>15</v>
      </c>
      <c r="AM52" s="6">
        <v>0</v>
      </c>
      <c r="AN52" s="6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8" t="s">
        <v>1</v>
      </c>
      <c r="AX52" s="8" t="s">
        <v>2</v>
      </c>
      <c r="AY52" s="8" t="s">
        <v>3</v>
      </c>
      <c r="AZ52" s="8" t="s">
        <v>4</v>
      </c>
      <c r="BA52" s="8" t="s">
        <v>5</v>
      </c>
      <c r="BB52" s="8" t="s">
        <v>6</v>
      </c>
      <c r="BC52" s="8" t="s">
        <v>7</v>
      </c>
      <c r="BD52" s="8" t="s">
        <v>8</v>
      </c>
      <c r="BE52" s="8" t="s">
        <v>9</v>
      </c>
      <c r="BF52" s="8" t="s">
        <v>10</v>
      </c>
      <c r="BG52" s="8" t="s">
        <v>11</v>
      </c>
      <c r="BH52" s="8" t="s">
        <v>12</v>
      </c>
      <c r="BI52" s="8" t="s">
        <v>13</v>
      </c>
      <c r="BJ52" s="8" t="s">
        <v>14</v>
      </c>
      <c r="BK52" s="8" t="s">
        <v>15</v>
      </c>
      <c r="BL52" s="8" t="s">
        <v>16</v>
      </c>
    </row>
    <row r="53" spans="1:64" ht="25.5" x14ac:dyDescent="0.2">
      <c r="A53" s="15" t="s">
        <v>99</v>
      </c>
      <c r="B53" s="15" t="s">
        <v>100</v>
      </c>
      <c r="C53" s="15" t="s">
        <v>100</v>
      </c>
      <c r="D53" s="15" t="s">
        <v>76</v>
      </c>
      <c r="E53" s="15" t="s">
        <v>77</v>
      </c>
      <c r="F53" s="15" t="s">
        <v>338</v>
      </c>
      <c r="G53" s="15" t="s">
        <v>339</v>
      </c>
      <c r="H53" s="15" t="s">
        <v>340</v>
      </c>
      <c r="I53" s="15" t="s">
        <v>0</v>
      </c>
      <c r="J53" s="15" t="s">
        <v>69</v>
      </c>
      <c r="K53" s="15" t="s">
        <v>95</v>
      </c>
      <c r="L53" s="15" t="s">
        <v>95</v>
      </c>
      <c r="M53" s="15" t="s">
        <v>94</v>
      </c>
      <c r="N53" s="15" t="s">
        <v>71</v>
      </c>
      <c r="O53" s="15" t="s">
        <v>72</v>
      </c>
      <c r="P53" s="15" t="s">
        <v>19</v>
      </c>
      <c r="Q53" s="15" t="s">
        <v>341</v>
      </c>
      <c r="R53" s="15" t="s">
        <v>181</v>
      </c>
      <c r="S53" s="2" t="s">
        <v>342</v>
      </c>
      <c r="T53" s="2" t="s">
        <v>343</v>
      </c>
      <c r="U53" s="2" t="s">
        <v>344</v>
      </c>
      <c r="V53" s="26">
        <v>280</v>
      </c>
      <c r="W53" s="27">
        <v>112</v>
      </c>
      <c r="X53" s="27">
        <f t="shared" si="2"/>
        <v>42112</v>
      </c>
      <c r="Y53" s="15" t="s">
        <v>75</v>
      </c>
      <c r="Z53" s="4" t="s">
        <v>109</v>
      </c>
      <c r="AA53" s="23">
        <f t="shared" si="1"/>
        <v>376</v>
      </c>
      <c r="AB53" s="10" t="s">
        <v>0</v>
      </c>
      <c r="AC53" s="6">
        <v>0</v>
      </c>
      <c r="AD53" s="6">
        <v>0</v>
      </c>
      <c r="AE53" s="6">
        <v>0</v>
      </c>
      <c r="AF53" s="6">
        <v>0</v>
      </c>
      <c r="AG53" s="6">
        <v>66</v>
      </c>
      <c r="AH53" s="6">
        <v>0</v>
      </c>
      <c r="AI53" s="6">
        <v>110</v>
      </c>
      <c r="AJ53" s="6">
        <v>0</v>
      </c>
      <c r="AK53" s="6">
        <v>144</v>
      </c>
      <c r="AL53" s="6">
        <v>0</v>
      </c>
      <c r="AM53" s="6">
        <v>29</v>
      </c>
      <c r="AN53" s="6">
        <v>10</v>
      </c>
      <c r="AO53" s="6">
        <v>13</v>
      </c>
      <c r="AP53" s="6">
        <v>4</v>
      </c>
      <c r="AQ53" s="6">
        <v>0</v>
      </c>
      <c r="AR53" s="6">
        <v>0</v>
      </c>
      <c r="AS53" s="6">
        <v>0</v>
      </c>
      <c r="AT53" s="6">
        <v>0</v>
      </c>
      <c r="AU53" s="6">
        <v>0</v>
      </c>
      <c r="AV53" s="6">
        <v>0</v>
      </c>
      <c r="AW53" s="8" t="s">
        <v>1</v>
      </c>
      <c r="AX53" s="8" t="s">
        <v>2</v>
      </c>
      <c r="AY53" s="8" t="s">
        <v>3</v>
      </c>
      <c r="AZ53" s="8" t="s">
        <v>4</v>
      </c>
      <c r="BA53" s="8" t="s">
        <v>5</v>
      </c>
      <c r="BB53" s="8" t="s">
        <v>6</v>
      </c>
      <c r="BC53" s="8" t="s">
        <v>7</v>
      </c>
      <c r="BD53" s="8" t="s">
        <v>8</v>
      </c>
      <c r="BE53" s="8" t="s">
        <v>9</v>
      </c>
      <c r="BF53" s="8" t="s">
        <v>10</v>
      </c>
      <c r="BG53" s="8" t="s">
        <v>11</v>
      </c>
      <c r="BH53" s="8" t="s">
        <v>12</v>
      </c>
      <c r="BI53" s="8" t="s">
        <v>13</v>
      </c>
      <c r="BJ53" s="8" t="s">
        <v>14</v>
      </c>
      <c r="BK53" s="8" t="s">
        <v>15</v>
      </c>
      <c r="BL53" s="8" t="s">
        <v>16</v>
      </c>
    </row>
    <row r="54" spans="1:64" ht="25.5" x14ac:dyDescent="0.2">
      <c r="A54" s="15" t="s">
        <v>99</v>
      </c>
      <c r="B54" s="15" t="s">
        <v>100</v>
      </c>
      <c r="C54" s="15" t="s">
        <v>100</v>
      </c>
      <c r="D54" s="15" t="s">
        <v>76</v>
      </c>
      <c r="E54" s="15" t="s">
        <v>77</v>
      </c>
      <c r="F54" s="15" t="s">
        <v>345</v>
      </c>
      <c r="G54" s="15" t="s">
        <v>346</v>
      </c>
      <c r="H54" s="15" t="s">
        <v>347</v>
      </c>
      <c r="I54" s="15" t="s">
        <v>18</v>
      </c>
      <c r="J54" s="15" t="s">
        <v>69</v>
      </c>
      <c r="K54" s="15" t="s">
        <v>95</v>
      </c>
      <c r="L54" s="15" t="s">
        <v>95</v>
      </c>
      <c r="M54" s="15" t="s">
        <v>94</v>
      </c>
      <c r="N54" s="15" t="s">
        <v>71</v>
      </c>
      <c r="O54" s="15" t="s">
        <v>72</v>
      </c>
      <c r="P54" s="15" t="s">
        <v>19</v>
      </c>
      <c r="Q54" s="15" t="s">
        <v>96</v>
      </c>
      <c r="R54" s="15" t="s">
        <v>348</v>
      </c>
      <c r="S54" s="2" t="s">
        <v>349</v>
      </c>
      <c r="T54" s="2" t="s">
        <v>350</v>
      </c>
      <c r="U54" s="2" t="s">
        <v>351</v>
      </c>
      <c r="V54" s="26">
        <v>300</v>
      </c>
      <c r="W54" s="27">
        <v>118.1</v>
      </c>
      <c r="X54" s="27">
        <f t="shared" si="2"/>
        <v>25509.599999999999</v>
      </c>
      <c r="Y54" s="15" t="s">
        <v>75</v>
      </c>
      <c r="Z54" s="4" t="s">
        <v>109</v>
      </c>
      <c r="AA54" s="23">
        <f t="shared" si="1"/>
        <v>216</v>
      </c>
      <c r="AB54" s="10" t="s">
        <v>0</v>
      </c>
      <c r="AC54" s="6">
        <v>0</v>
      </c>
      <c r="AD54" s="6">
        <v>0</v>
      </c>
      <c r="AE54" s="6">
        <v>6</v>
      </c>
      <c r="AF54" s="6">
        <v>0</v>
      </c>
      <c r="AG54" s="6">
        <v>37</v>
      </c>
      <c r="AH54" s="6">
        <v>0</v>
      </c>
      <c r="AI54" s="6">
        <v>44</v>
      </c>
      <c r="AJ54" s="6">
        <v>0</v>
      </c>
      <c r="AK54" s="6">
        <v>80</v>
      </c>
      <c r="AL54" s="6">
        <v>0</v>
      </c>
      <c r="AM54" s="6">
        <v>38</v>
      </c>
      <c r="AN54" s="6">
        <v>10</v>
      </c>
      <c r="AO54" s="6">
        <v>0</v>
      </c>
      <c r="AP54" s="6">
        <v>1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8" t="s">
        <v>1</v>
      </c>
      <c r="AX54" s="8" t="s">
        <v>2</v>
      </c>
      <c r="AY54" s="8" t="s">
        <v>3</v>
      </c>
      <c r="AZ54" s="8" t="s">
        <v>4</v>
      </c>
      <c r="BA54" s="8" t="s">
        <v>5</v>
      </c>
      <c r="BB54" s="8" t="s">
        <v>6</v>
      </c>
      <c r="BC54" s="8" t="s">
        <v>7</v>
      </c>
      <c r="BD54" s="8" t="s">
        <v>8</v>
      </c>
      <c r="BE54" s="8" t="s">
        <v>9</v>
      </c>
      <c r="BF54" s="8" t="s">
        <v>10</v>
      </c>
      <c r="BG54" s="8" t="s">
        <v>11</v>
      </c>
      <c r="BH54" s="8" t="s">
        <v>12</v>
      </c>
      <c r="BI54" s="8" t="s">
        <v>13</v>
      </c>
      <c r="BJ54" s="8" t="s">
        <v>14</v>
      </c>
      <c r="BK54" s="8" t="s">
        <v>15</v>
      </c>
      <c r="BL54" s="8" t="s">
        <v>16</v>
      </c>
    </row>
    <row r="55" spans="1:64" ht="25.5" x14ac:dyDescent="0.2">
      <c r="A55" s="15" t="s">
        <v>99</v>
      </c>
      <c r="B55" s="15" t="s">
        <v>100</v>
      </c>
      <c r="C55" s="15" t="s">
        <v>100</v>
      </c>
      <c r="D55" s="15" t="s">
        <v>227</v>
      </c>
      <c r="E55" s="15" t="s">
        <v>228</v>
      </c>
      <c r="F55" s="15" t="s">
        <v>352</v>
      </c>
      <c r="G55" s="15" t="s">
        <v>353</v>
      </c>
      <c r="H55" s="15" t="s">
        <v>354</v>
      </c>
      <c r="I55" s="15" t="s">
        <v>18</v>
      </c>
      <c r="J55" s="15" t="s">
        <v>69</v>
      </c>
      <c r="K55" s="15" t="s">
        <v>95</v>
      </c>
      <c r="L55" s="15" t="s">
        <v>95</v>
      </c>
      <c r="M55" s="15" t="s">
        <v>94</v>
      </c>
      <c r="N55" s="15" t="s">
        <v>71</v>
      </c>
      <c r="O55" s="15" t="s">
        <v>72</v>
      </c>
      <c r="P55" s="15" t="s">
        <v>19</v>
      </c>
      <c r="Q55" s="15" t="s">
        <v>92</v>
      </c>
      <c r="R55" s="15" t="s">
        <v>355</v>
      </c>
      <c r="S55" s="2" t="s">
        <v>356</v>
      </c>
      <c r="T55" s="2" t="s">
        <v>357</v>
      </c>
      <c r="U55" s="2" t="s">
        <v>358</v>
      </c>
      <c r="V55" s="26">
        <v>280</v>
      </c>
      <c r="W55" s="27">
        <v>112</v>
      </c>
      <c r="X55" s="27">
        <f t="shared" si="2"/>
        <v>4928</v>
      </c>
      <c r="Y55" s="15" t="s">
        <v>75</v>
      </c>
      <c r="Z55" s="4" t="s">
        <v>109</v>
      </c>
      <c r="AA55" s="23">
        <f t="shared" si="1"/>
        <v>44</v>
      </c>
      <c r="AB55" s="10" t="s">
        <v>0</v>
      </c>
      <c r="AC55" s="6">
        <v>0</v>
      </c>
      <c r="AD55" s="6">
        <v>0</v>
      </c>
      <c r="AE55" s="6">
        <v>1</v>
      </c>
      <c r="AF55" s="6">
        <v>6</v>
      </c>
      <c r="AG55" s="6">
        <v>7</v>
      </c>
      <c r="AH55" s="6">
        <v>12</v>
      </c>
      <c r="AI55" s="6">
        <v>4</v>
      </c>
      <c r="AJ55" s="6">
        <v>5</v>
      </c>
      <c r="AK55" s="6">
        <v>7</v>
      </c>
      <c r="AL55" s="6">
        <v>1</v>
      </c>
      <c r="AM55" s="6">
        <v>1</v>
      </c>
      <c r="AN55" s="6">
        <v>0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8" t="s">
        <v>1</v>
      </c>
      <c r="AX55" s="8" t="s">
        <v>2</v>
      </c>
      <c r="AY55" s="8" t="s">
        <v>3</v>
      </c>
      <c r="AZ55" s="8" t="s">
        <v>4</v>
      </c>
      <c r="BA55" s="8" t="s">
        <v>5</v>
      </c>
      <c r="BB55" s="8" t="s">
        <v>6</v>
      </c>
      <c r="BC55" s="8" t="s">
        <v>7</v>
      </c>
      <c r="BD55" s="8" t="s">
        <v>8</v>
      </c>
      <c r="BE55" s="8" t="s">
        <v>9</v>
      </c>
      <c r="BF55" s="8" t="s">
        <v>10</v>
      </c>
      <c r="BG55" s="8" t="s">
        <v>11</v>
      </c>
      <c r="BH55" s="8" t="s">
        <v>12</v>
      </c>
      <c r="BI55" s="8" t="s">
        <v>13</v>
      </c>
      <c r="BJ55" s="8" t="s">
        <v>14</v>
      </c>
      <c r="BK55" s="8" t="s">
        <v>15</v>
      </c>
      <c r="BL55" s="8" t="s">
        <v>16</v>
      </c>
    </row>
    <row r="56" spans="1:64" ht="25.5" x14ac:dyDescent="0.2">
      <c r="A56" s="15" t="s">
        <v>99</v>
      </c>
      <c r="B56" s="15" t="s">
        <v>100</v>
      </c>
      <c r="C56" s="15" t="s">
        <v>100</v>
      </c>
      <c r="D56" s="15" t="s">
        <v>227</v>
      </c>
      <c r="E56" s="15" t="s">
        <v>228</v>
      </c>
      <c r="F56" s="15" t="s">
        <v>352</v>
      </c>
      <c r="G56" s="15" t="s">
        <v>353</v>
      </c>
      <c r="H56" s="15" t="s">
        <v>359</v>
      </c>
      <c r="I56" s="15" t="s">
        <v>0</v>
      </c>
      <c r="J56" s="15" t="s">
        <v>69</v>
      </c>
      <c r="K56" s="15" t="s">
        <v>95</v>
      </c>
      <c r="L56" s="15" t="s">
        <v>95</v>
      </c>
      <c r="M56" s="15" t="s">
        <v>94</v>
      </c>
      <c r="N56" s="15" t="s">
        <v>71</v>
      </c>
      <c r="O56" s="15" t="s">
        <v>72</v>
      </c>
      <c r="P56" s="15" t="s">
        <v>19</v>
      </c>
      <c r="Q56" s="15" t="s">
        <v>93</v>
      </c>
      <c r="R56" s="15" t="s">
        <v>355</v>
      </c>
      <c r="S56" s="2" t="s">
        <v>360</v>
      </c>
      <c r="T56" s="2" t="s">
        <v>361</v>
      </c>
      <c r="U56" s="2" t="s">
        <v>362</v>
      </c>
      <c r="V56" s="26">
        <v>230</v>
      </c>
      <c r="W56" s="27">
        <v>92</v>
      </c>
      <c r="X56" s="27">
        <f t="shared" si="2"/>
        <v>32108</v>
      </c>
      <c r="Y56" s="15" t="s">
        <v>75</v>
      </c>
      <c r="Z56" s="4" t="s">
        <v>109</v>
      </c>
      <c r="AA56" s="23">
        <f t="shared" si="1"/>
        <v>349</v>
      </c>
      <c r="AB56" s="10" t="s">
        <v>0</v>
      </c>
      <c r="AC56" s="6">
        <v>0</v>
      </c>
      <c r="AD56" s="6">
        <v>0</v>
      </c>
      <c r="AE56" s="6">
        <v>2</v>
      </c>
      <c r="AF56" s="6">
        <v>13</v>
      </c>
      <c r="AG56" s="6">
        <v>33</v>
      </c>
      <c r="AH56" s="6">
        <v>46</v>
      </c>
      <c r="AI56" s="6">
        <v>70</v>
      </c>
      <c r="AJ56" s="6">
        <v>68</v>
      </c>
      <c r="AK56" s="6">
        <v>62</v>
      </c>
      <c r="AL56" s="6">
        <v>37</v>
      </c>
      <c r="AM56" s="6">
        <v>18</v>
      </c>
      <c r="AN56" s="6">
        <v>0</v>
      </c>
      <c r="AO56" s="6">
        <v>0</v>
      </c>
      <c r="AP56" s="6">
        <v>0</v>
      </c>
      <c r="AQ56" s="6">
        <v>0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8" t="s">
        <v>1</v>
      </c>
      <c r="AX56" s="8" t="s">
        <v>2</v>
      </c>
      <c r="AY56" s="8" t="s">
        <v>3</v>
      </c>
      <c r="AZ56" s="8" t="s">
        <v>4</v>
      </c>
      <c r="BA56" s="8" t="s">
        <v>5</v>
      </c>
      <c r="BB56" s="8" t="s">
        <v>6</v>
      </c>
      <c r="BC56" s="8" t="s">
        <v>7</v>
      </c>
      <c r="BD56" s="8" t="s">
        <v>8</v>
      </c>
      <c r="BE56" s="8" t="s">
        <v>9</v>
      </c>
      <c r="BF56" s="8" t="s">
        <v>10</v>
      </c>
      <c r="BG56" s="8" t="s">
        <v>11</v>
      </c>
      <c r="BH56" s="8" t="s">
        <v>12</v>
      </c>
      <c r="BI56" s="8" t="s">
        <v>13</v>
      </c>
      <c r="BJ56" s="8" t="s">
        <v>14</v>
      </c>
      <c r="BK56" s="8" t="s">
        <v>15</v>
      </c>
      <c r="BL56" s="8" t="s">
        <v>16</v>
      </c>
    </row>
  </sheetData>
  <autoFilter ref="A4:AX56"/>
  <conditionalFormatting sqref="AC5:AV5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 DENIM 2 MB STARS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created xsi:type="dcterms:W3CDTF">2020-12-03T14:34:46Z</dcterms:created>
  <dcterms:modified xsi:type="dcterms:W3CDTF">2020-12-11T15:53:55Z</dcterms:modified>
  <cp:category/>
</cp:coreProperties>
</file>